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192.168.66.3\Radni\2025\PROVEDBENI PROGRAMI - IZRADA\OPĆINA LEGRAD\ZAVRŠNE VERZIJE NA TEMELJU DOSTAVLJENIH PODATAKA\"/>
    </mc:Choice>
  </mc:AlternateContent>
  <xr:revisionPtr revIDLastSave="0" documentId="13_ncr:1_{20F0E6D4-8BD0-4255-B81A-A8858546475C}" xr6:coauthVersionLast="47" xr6:coauthVersionMax="47" xr10:uidLastSave="{00000000-0000-0000-0000-000000000000}"/>
  <bookViews>
    <workbookView xWindow="-120" yWindow="-120" windowWidth="29040" windowHeight="1572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POKAZATELJI ISHODA" sheetId="1" state="hidden" r:id="rId6"/>
    <sheet name="IZVJEĆE MJERE" sheetId="3" state="hidden" r:id="rId7"/>
    <sheet name="IZVJEŠĆE CILJEVI" sheetId="5" state="hidden" r:id="rId8"/>
    <sheet name="TABLICA RIZIKA" sheetId="13" state="hidden" r:id="rId9"/>
  </sheets>
  <externalReferences>
    <externalReference r:id="rId10"/>
  </externalReferences>
  <definedNames>
    <definedName name="_Hlk204334094" localSheetId="4">'PRILOG 1 '!$D$24</definedName>
    <definedName name="_Hlk204334644" localSheetId="4">'PRILOG 1 '!$D$126</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workbook>
</file>

<file path=xl/calcChain.xml><?xml version="1.0" encoding="utf-8"?>
<calcChain xmlns="http://schemas.openxmlformats.org/spreadsheetml/2006/main">
  <c r="G137" i="28" l="1"/>
  <c r="G93" i="28"/>
  <c r="J37" i="13"/>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 r="G138" i="2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D4729024-533C-40A6-9F5E-F865544F3301}">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6" authorId="0" shapeId="0" xr:uid="{969F3044-0DC6-4BF8-86D2-29018BDF025F}">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6" authorId="1" shapeId="0" xr:uid="{3EA42B8A-5701-44F6-A251-2B31A79BC18A}">
      <text>
        <r>
          <rPr>
            <b/>
            <sz val="14"/>
            <color rgb="FF000000"/>
            <rFont val="Tahoma"/>
            <family val="2"/>
            <charset val="238"/>
          </rPr>
          <t>MRRFEU:</t>
        </r>
        <r>
          <rPr>
            <sz val="14"/>
            <color rgb="FF000000"/>
            <rFont val="Tahoma"/>
            <family val="2"/>
            <charset val="238"/>
          </rPr>
          <t xml:space="preserve">
Navedite puni naziv hijerarhijski nadređenog akta strateškog planiranja, čiju provedbu podupirete provedbom utvrđene mjere (npr. plan razvoja JP(R)S ili plan razvoja JLS (ako JLS ima usvojeni  plan razvoja JLS).
</t>
        </r>
        <r>
          <rPr>
            <sz val="12"/>
            <color rgb="FF000000"/>
            <rFont val="Tahoma"/>
            <family val="2"/>
          </rPr>
          <t xml:space="preserve">
</t>
        </r>
      </text>
    </comment>
    <comment ref="C6" authorId="1" shapeId="0" xr:uid="{842D23F3-53B6-4AAA-8976-95A910FECECA}">
      <text>
        <r>
          <rPr>
            <b/>
            <sz val="14"/>
            <color rgb="FF000000"/>
            <rFont val="Tahoma"/>
            <family val="2"/>
            <charset val="238"/>
          </rPr>
          <t>MRRFEU:</t>
        </r>
        <r>
          <rPr>
            <sz val="14"/>
            <color rgb="FF000000"/>
            <rFont val="Tahoma"/>
            <family val="2"/>
            <charset val="238"/>
          </rPr>
          <t xml:space="preserve">
Unesite unesite naziv posebnog cilja iz hijerarhijski nadređenog akta strateškog planiranja čijem se ostvarenju doprinosi provedbom mjere. Preuzmite naziv odgovarajućeg posebnog cilja iz Plana razvoja odnosno Akcijskog plana za provedbu plana razvoja JLP(R)S
</t>
        </r>
      </text>
    </comment>
    <comment ref="D6" authorId="1" shapeId="0" xr:uid="{ACA96BAD-C736-4AB0-AE68-D1B250FC9084}">
      <text>
        <r>
          <rPr>
            <b/>
            <sz val="12"/>
            <color rgb="FF000000"/>
            <rFont val="Tahoma"/>
            <family val="2"/>
          </rPr>
          <t>MRRFEU:</t>
        </r>
        <r>
          <rPr>
            <sz val="12"/>
            <color rgb="FF000000"/>
            <rFont val="Tahoma"/>
            <family val="2"/>
          </rPr>
          <t xml:space="preserve">
Navedite šifru i naziv programa (jednog ili više) u proračunu JLPRS na kojima će biti planiran iznos za trošak provedbe navedenog posebnog cilja. 
</t>
        </r>
        <r>
          <rPr>
            <i/>
            <sz val="12"/>
            <color rgb="FF000000"/>
            <rFont val="Tahoma"/>
            <family val="2"/>
          </rPr>
          <t>(</t>
        </r>
        <r>
          <rPr>
            <b/>
            <sz val="12"/>
            <color rgb="FF000000"/>
            <rFont val="Tahoma"/>
            <family val="2"/>
            <charset val="238"/>
          </rPr>
          <t>Preuzeti iz plana razvoja JLPRS odnosno Akcijskog plana za provedbu plana razvoja).</t>
        </r>
      </text>
    </comment>
    <comment ref="E6" authorId="1" shapeId="0" xr:uid="{010E97DA-9753-4B19-96E9-086E019DBC8D}">
      <text>
        <r>
          <rPr>
            <b/>
            <sz val="14"/>
            <color rgb="FF000000"/>
            <rFont val="Tahoma"/>
            <family val="2"/>
            <charset val="238"/>
          </rPr>
          <t>MRRFEU:</t>
        </r>
        <r>
          <rPr>
            <sz val="14"/>
            <color rgb="FF000000"/>
            <rFont val="Tahoma"/>
            <family val="2"/>
            <charset val="238"/>
          </rPr>
          <t xml:space="preserve">
Unesite naziv mjere. Obavezno unijeti mjere iz nadležnosti utvrđene u akcijskom planu za provedbu plana razvoja JLP(R)S.
</t>
        </r>
      </text>
    </comment>
    <comment ref="F6" authorId="1" shapeId="0" xr:uid="{00000000-0006-0000-0400-000014000000}">
      <text>
        <r>
          <rPr>
            <b/>
            <sz val="14"/>
            <color rgb="FF000000"/>
            <rFont val="Tahoma"/>
            <family val="2"/>
            <charset val="238"/>
          </rPr>
          <t>MRRFEU:</t>
        </r>
        <r>
          <rPr>
            <sz val="14"/>
            <color rgb="FF000000"/>
            <rFont val="Tahoma"/>
            <family val="2"/>
            <charset val="238"/>
          </rPr>
          <t xml:space="preserve">
Ukratko opišite svrhu provedbe mjere odnosno način na koji će provedba mjere doprinijeti ostvarenju povezanog posebnog cilja.</t>
        </r>
      </text>
    </comment>
    <comment ref="G6" authorId="1" shapeId="0" xr:uid="{00000000-0006-0000-0400-000015000000}">
      <text>
        <r>
          <rPr>
            <b/>
            <sz val="14"/>
            <color rgb="FF000000"/>
            <rFont val="Tahoma"/>
            <family val="2"/>
            <charset val="238"/>
          </rPr>
          <t>MRRFEU:</t>
        </r>
        <r>
          <rPr>
            <sz val="14"/>
            <color rgb="FF000000"/>
            <rFont val="Tahoma"/>
            <family val="2"/>
            <charset val="238"/>
          </rPr>
          <t xml:space="preserve">
Unesite iznos ukupno procijenjenog troška  provedbe mjere tijekom cjelokupnog razdoblja provedbe.  </t>
        </r>
      </text>
    </comment>
    <comment ref="H6" authorId="1" shapeId="0" xr:uid="{00000000-0006-0000-0400-000016000000}">
      <text>
        <r>
          <rPr>
            <b/>
            <sz val="14"/>
            <color rgb="FF000000"/>
            <rFont val="Tahoma"/>
            <family val="2"/>
            <charset val="238"/>
          </rPr>
          <t>MRRFEU:</t>
        </r>
        <r>
          <rPr>
            <sz val="14"/>
            <color rgb="FF000000"/>
            <rFont val="Tahoma"/>
            <family val="2"/>
            <charset val="238"/>
          </rPr>
          <t xml:space="preserve">
Navedite šifru i naziv stavke (aktivnosti/ projekta) u proračunu JLP(R)S na kojima će biti planirana sredstva za provedbu mjere. </t>
        </r>
        <r>
          <rPr>
            <sz val="12"/>
            <color rgb="FF000000"/>
            <rFont val="Tahoma"/>
            <family val="2"/>
          </rPr>
          <t xml:space="preserve">
</t>
        </r>
      </text>
    </comment>
    <comment ref="I6" authorId="1" shapeId="0" xr:uid="{E190D009-57C9-4DEA-9FDA-978125FA09DD}">
      <text>
        <r>
          <rPr>
            <b/>
            <sz val="14"/>
            <color rgb="FF000000"/>
            <rFont val="Tahoma"/>
            <family val="2"/>
            <charset val="238"/>
          </rPr>
          <t xml:space="preserve">MRRFEU:
</t>
        </r>
        <r>
          <rPr>
            <sz val="14"/>
            <color rgb="FF000000"/>
            <rFont val="Tahoma"/>
            <family val="2"/>
            <charset val="238"/>
          </rPr>
          <t>Unijeti naziv upravnog odjela, ustanove/ pravne osobe JLP(R)S koje će biti odgovorno za provedbu navedene mjere.</t>
        </r>
      </text>
    </comment>
    <comment ref="J6" authorId="1" shapeId="0" xr:uid="{00000000-0006-0000-0400-000011000000}">
      <text>
        <r>
          <rPr>
            <b/>
            <sz val="14"/>
            <color rgb="FF000000"/>
            <rFont val="Tahoma"/>
            <family val="2"/>
            <charset val="238"/>
          </rPr>
          <t>MRRFEU:</t>
        </r>
        <r>
          <rPr>
            <sz val="14"/>
            <color rgb="FF000000"/>
            <rFont val="Tahoma"/>
            <family val="2"/>
            <charset val="238"/>
          </rPr>
          <t xml:space="preserve">
Unesite odgovarajuću oznaku vrste mjere:
R- reformska (provedba reforme)
I- investicijska (provedba ulaganja)
O- ostale mjere (obavljanje poslova iz samoupravog djelokruga JLP(R)S)</t>
        </r>
      </text>
    </comment>
    <comment ref="K6" authorId="1" shapeId="0" xr:uid="{00000000-0006-0000-0400-000012000000}">
      <text>
        <r>
          <rPr>
            <b/>
            <sz val="14"/>
            <color rgb="FF000000"/>
            <rFont val="Tahoma"/>
            <family val="2"/>
            <charset val="238"/>
          </rPr>
          <t>MRRFEU:</t>
        </r>
        <r>
          <rPr>
            <sz val="14"/>
            <color rgb="FF000000"/>
            <rFont val="Tahoma"/>
            <family val="2"/>
            <charset val="238"/>
          </rPr>
          <t xml:space="preserve">
Navedite broj i naziv cilja održivog razvoja UN Agende 2030 (SDG), kojem doprinosi provedba mjere.
Unesite oznaku nije primjenjivo -</t>
        </r>
        <r>
          <rPr>
            <b/>
            <sz val="14"/>
            <color rgb="FF000000"/>
            <rFont val="Tahoma"/>
            <family val="2"/>
            <charset val="238"/>
          </rPr>
          <t xml:space="preserve"> n/p</t>
        </r>
        <r>
          <rPr>
            <sz val="14"/>
            <color rgb="FF000000"/>
            <rFont val="Tahoma"/>
            <family val="2"/>
            <charset val="238"/>
          </rPr>
          <t xml:space="preserve"> ako mjera ne doprinosi provedbi ciljeva održivog razvoja.</t>
        </r>
      </text>
    </comment>
    <comment ref="L6" authorId="1" shapeId="0" xr:uid="{8319933A-D2D2-5544-B6F8-FD1871F63973}">
      <text>
        <r>
          <rPr>
            <b/>
            <sz val="12"/>
            <color rgb="FF000000"/>
            <rFont val="Tahoma"/>
            <family val="2"/>
          </rPr>
          <t>MRRFEU:</t>
        </r>
        <r>
          <rPr>
            <sz val="12"/>
            <color rgb="FF000000"/>
            <rFont val="Tahoma"/>
            <family val="2"/>
          </rPr>
          <t xml:space="preserve">
Navedite  ključne aktivnosti nužne za provedbu mjere (preporučeno je utvrditi najviše 5 ključnih aktivnosti za provedbu jedne mjere).</t>
        </r>
      </text>
    </comment>
    <comment ref="M6" authorId="1" shapeId="0" xr:uid="{411DD64E-19E3-4283-9A82-3491C78BC8F1}">
      <text>
        <r>
          <rPr>
            <b/>
            <sz val="14"/>
            <color rgb="FF000000"/>
            <rFont val="Tahoma"/>
            <family val="2"/>
          </rPr>
          <t>MRRFEU:</t>
        </r>
        <r>
          <rPr>
            <sz val="14"/>
            <color rgb="FF000000"/>
            <rFont val="Tahoma"/>
            <family val="2"/>
          </rPr>
          <t xml:space="preserve">
</t>
        </r>
        <r>
          <rPr>
            <sz val="14"/>
            <color rgb="FF000000"/>
            <rFont val="Arial"/>
            <family val="2"/>
          </rPr>
          <t>Unesite planirani rok postignuća (mjesec, godina)  za svaku pojedinu ključnu aktivnost za provedbu mjere.</t>
        </r>
      </text>
    </comment>
    <comment ref="N6" authorId="1" shapeId="0" xr:uid="{00000000-0006-0000-0400-000019000000}">
      <text>
        <r>
          <rPr>
            <b/>
            <sz val="14"/>
            <color rgb="FF000000"/>
            <rFont val="Tahoma"/>
            <family val="2"/>
            <charset val="238"/>
          </rPr>
          <t>MRRFEU:</t>
        </r>
        <r>
          <rPr>
            <sz val="14"/>
            <color rgb="FF000000"/>
            <rFont val="Tahoma"/>
            <family val="2"/>
            <charset val="238"/>
          </rPr>
          <t xml:space="preserve">
Navedite rok (mjesec i godinu) do kojeg se planira provesti mjera.</t>
        </r>
      </text>
    </comment>
    <comment ref="O6" authorId="1" shapeId="0" xr:uid="{00000000-0006-0000-0400-00001A000000}">
      <text>
        <r>
          <rPr>
            <b/>
            <sz val="14"/>
            <color rgb="FF000000"/>
            <rFont val="Tahoma"/>
            <family val="2"/>
            <charset val="238"/>
          </rPr>
          <t>MRRFEU:</t>
        </r>
        <r>
          <rPr>
            <sz val="14"/>
            <color rgb="FF000000"/>
            <rFont val="Tahoma"/>
            <family val="2"/>
            <charset val="238"/>
          </rPr>
          <t xml:space="preserve">
Navedite naziv pokazatelja rezultata definiranog u svrhu praćenja napretka u provedbi mjere (preporučen je unos najviše tri pokazatelja rezultata za praćenje napretka u provedbi jedne mjere) </t>
        </r>
      </text>
    </comment>
    <comment ref="P6" authorId="1" shapeId="0" xr:uid="{00000000-0006-0000-0400-00001B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Q6" authorId="1" shapeId="0" xr:uid="{00000000-0006-0000-0400-00001C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R6" authorId="1" shapeId="0" xr:uid="{00000000-0006-0000-0400-00001D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S6" authorId="1" shapeId="0" xr:uid="{00000000-0006-0000-0400-00001E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T6" authorId="1" shapeId="0" xr:uid="{00000000-0006-0000-0400-00001F000000}">
      <text>
        <r>
          <rPr>
            <b/>
            <sz val="12"/>
            <color rgb="FF000000"/>
            <rFont val="Tahoma"/>
            <family val="2"/>
          </rPr>
          <t>MRRFEU:</t>
        </r>
        <r>
          <rPr>
            <sz val="12"/>
            <color rgb="FF000000"/>
            <rFont val="Tahoma"/>
            <family val="2"/>
          </rPr>
          <t xml:space="preserve">
Navedite ciljnu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<sst xmlns="http://schemas.openxmlformats.org/spreadsheetml/2006/main" count="799" uniqueCount="501">
  <si>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</si>
  <si>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</si>
  <si>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</si>
  <si>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</si>
  <si>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</si>
  <si>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</si>
  <si>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</si>
  <si>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</si>
  <si>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</si>
  <si>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</si>
  <si>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</si>
  <si>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</si>
  <si>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</si>
  <si>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</si>
  <si>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</si>
  <si>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</si>
  <si>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</si>
  <si>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</si>
  <si>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</si>
  <si>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</si>
  <si>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</si>
  <si>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</si>
  <si>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</si>
  <si>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</si>
  <si>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</si>
  <si>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</si>
  <si>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</si>
  <si>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</si>
  <si>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</si>
  <si>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</si>
  <si>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</si>
  <si>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</si>
  <si>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</si>
  <si>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</si>
  <si>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</si>
  <si>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</si>
  <si>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</si>
  <si>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</si>
  <si>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</si>
  <si>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</si>
  <si>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</si>
  <si>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</si>
  <si>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</si>
  <si>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</si>
  <si>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</si>
  <si>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</si>
  <si>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</si>
  <si>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</si>
  <si>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</si>
  <si>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</si>
  <si>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</si>
  <si>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</si>
  <si>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</si>
  <si>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</si>
  <si>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</si>
  <si>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</si>
  <si>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</si>
  <si>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</si>
  <si>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</si>
  <si>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</si>
  <si>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</si>
  <si>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</si>
  <si>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</si>
  <si>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</si>
  <si>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</si>
  <si>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</si>
  <si>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</si>
  <si>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</si>
  <si>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</si>
  <si>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</si>
  <si>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</si>
  <si>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</si>
  <si>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</si>
  <si>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</si>
  <si>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</si>
  <si>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</si>
  <si>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</si>
  <si>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</si>
  <si>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</si>
  <si>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</si>
  <si>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</si>
  <si>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</si>
  <si>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</si>
  <si>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</si>
  <si>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</si>
  <si>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</si>
  <si>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</si>
  <si>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</si>
  <si>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</si>
  <si>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</si>
  <si>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</si>
  <si>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</si>
  <si>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</si>
  <si>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</si>
  <si>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</si>
  <si>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</si>
  <si>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</si>
  <si>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</si>
  <si>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</si>
  <si>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NOSITELJ IZRADE AKTA: </t>
  </si>
  <si>
    <t>DATUM IZRADE / IZMJENE AKTA</t>
  </si>
  <si>
    <t>Pokazatelj ishoda</t>
  </si>
  <si>
    <t>OKVIR ZA PRAĆENJE PROVEDBE</t>
  </si>
  <si>
    <t>Redni broj mjere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</si>
  <si>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</si>
  <si>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</si>
  <si>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</si>
  <si>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</si>
  <si>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</si>
  <si>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</si>
  <si>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</si>
  <si>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</si>
  <si>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</si>
  <si>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</si>
  <si>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</si>
  <si>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</si>
  <si>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</si>
  <si>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</si>
  <si>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</si>
  <si>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</si>
  <si>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</si>
  <si>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</si>
  <si>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</si>
  <si>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</si>
  <si>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</si>
  <si>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</si>
  <si>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</si>
  <si>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</si>
  <si>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</si>
  <si>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</si>
  <si>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</si>
  <si>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</si>
  <si>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</si>
  <si>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</si>
  <si>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</si>
  <si>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</si>
  <si>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</si>
  <si>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</si>
  <si>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</si>
  <si>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</si>
  <si>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</si>
  <si>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</si>
  <si>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</si>
  <si>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</si>
  <si>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</si>
  <si>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</si>
  <si>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</si>
  <si>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</si>
  <si>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</si>
  <si>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</si>
  <si>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</si>
  <si>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</si>
  <si>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</si>
  <si>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</si>
  <si>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</si>
  <si>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</si>
  <si>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</si>
  <si>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</si>
  <si>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REFORMSKE, INVESTICIJSKE I OSTALE MJERE</t>
  </si>
  <si>
    <t>Prilog 1.  Predložak za izradu Provedbenog programa jedinica lokalne i područne (regionalne) samouprave</t>
  </si>
  <si>
    <t>RAZDOBLJE VAŽENJA AKTA</t>
  </si>
  <si>
    <t>Ciljna
vrijednost
2026.</t>
  </si>
  <si>
    <t>Ciljna
vrijednost
2027.</t>
  </si>
  <si>
    <t>Ciljna
vrijednost
2028.</t>
  </si>
  <si>
    <t>Ciljna
vrijednost
2029.</t>
  </si>
  <si>
    <t>(1)</t>
  </si>
  <si>
    <t>(2)</t>
  </si>
  <si>
    <t>(3)</t>
  </si>
  <si>
    <t xml:space="preserve">(4) </t>
  </si>
  <si>
    <t>(5)</t>
  </si>
  <si>
    <t>(6)</t>
  </si>
  <si>
    <t>(7)</t>
  </si>
  <si>
    <t>(8)</t>
  </si>
  <si>
    <t>(9)</t>
  </si>
  <si>
    <t>(10)</t>
  </si>
  <si>
    <t>(11)</t>
  </si>
  <si>
    <t>(12)</t>
  </si>
  <si>
    <t>(13)</t>
  </si>
  <si>
    <t>(14)</t>
  </si>
  <si>
    <t>(15)</t>
  </si>
  <si>
    <t>(16)</t>
  </si>
  <si>
    <t>(17)</t>
  </si>
  <si>
    <t>(18)</t>
  </si>
  <si>
    <t>(19)</t>
  </si>
  <si>
    <t>Svrha provedbe mjere</t>
  </si>
  <si>
    <t>Program u  proračunu JLP(R)S</t>
  </si>
  <si>
    <t>Naziv cilja nadređenog akta strateškog planiranja</t>
  </si>
  <si>
    <t xml:space="preserve">Doprinos provedbi nadređenog akta strateškog planiranja </t>
  </si>
  <si>
    <t>Procijenjeni trošak 
provedbe mjere 
(u EUR)</t>
  </si>
  <si>
    <t xml:space="preserve">Aktivnost / projekt u proračunu JLP(R)S </t>
  </si>
  <si>
    <t>Nadležnost za provedbu mjere</t>
  </si>
  <si>
    <t>Oznaka mjere (R/I/O)</t>
  </si>
  <si>
    <t>SDG</t>
  </si>
  <si>
    <t>Ključne aktivnosti za provedbu mjere</t>
  </si>
  <si>
    <t>Planirani rok postignuća  ključnih aktivnosti za provedbu mjere</t>
  </si>
  <si>
    <t xml:space="preserve">Rok provedbe mjere </t>
  </si>
  <si>
    <t>Pokazatelji rezultata</t>
  </si>
  <si>
    <t xml:space="preserve">Početna vrijednost
(godina)
</t>
  </si>
  <si>
    <t>Plan razvoja Koprivničko-križevačke županije za razdoblje 2021.-2027.</t>
  </si>
  <si>
    <t>Posebni cilj 1. Povezanija županija kružnog gospodarstva</t>
  </si>
  <si>
    <t>1.1.1. Razvoj cestovne i željezničke infrastrukture te ostale prometne infrastrukture</t>
  </si>
  <si>
    <t>Program 4021 Razvoj i sigurnost prometa</t>
  </si>
  <si>
    <t>K402101 Sufinanciranje obnova dijela županijskih cesta</t>
  </si>
  <si>
    <t>Jedinstveni upravni odjel Općine Legrad</t>
  </si>
  <si>
    <t>Općina Legrad</t>
  </si>
  <si>
    <t>2026.-2029.</t>
  </si>
  <si>
    <t>I</t>
  </si>
  <si>
    <t>SDG 11. Učiniti gradove i ljudska naselja uključivima, sigurnima, otpornima i održivima</t>
  </si>
  <si>
    <t>Prosinac 2029.</t>
  </si>
  <si>
    <t>Aktivnosti vezane uz unaprjeđenje javnog i putničkog prometa</t>
  </si>
  <si>
    <t>Unaprjeđenje lokalne i regionalne povezanosti</t>
  </si>
  <si>
    <t>1.2.1. Razvoj telekomunikacijske infrastrukture nove generacije</t>
  </si>
  <si>
    <t>Program 4023 Širokopojasni Internet</t>
  </si>
  <si>
    <t>Svrha mjere je uređenje prometa na županijskim i lokalnim cestama i javno-prometnim površinama kako bi se ostvarilo sigurnije kretanje i bolja prometna povezanost.</t>
  </si>
  <si>
    <t>Uvesti telekomunikacijsku infrastrukturu nove generacije</t>
  </si>
  <si>
    <t>T402301 Širokopojasni Internet</t>
  </si>
  <si>
    <t>1.2.2. Digitalna transformacija javne uprave</t>
  </si>
  <si>
    <t xml:space="preserve">Svrha mjere je poboljšati komunalnu infrastrukturu na području Općine kroz digitalizaciju i uvođenje širokopojasnog interneta.  </t>
  </si>
  <si>
    <t>O</t>
  </si>
  <si>
    <t>Osigurati bolju učinkovitost djelatnika javne uprave, kao i kvalitetnije usluge za stanovništvo.</t>
  </si>
  <si>
    <t xml:space="preserve">K201103 Nabava uredske i informatičke opreme       </t>
  </si>
  <si>
    <t>Program 2011 Redovna djelatnost</t>
  </si>
  <si>
    <t>Program 4032 Zbrinjavanje otpada</t>
  </si>
  <si>
    <t>A403201 Sanacija divljih odlagališta</t>
  </si>
  <si>
    <t>A403202 Reciklažno dvorište</t>
  </si>
  <si>
    <t>Zaštita okoliša i gospodarenje otpadom jedno je značajnijih gospodarskih pitanja. Gospodarenjem otpada se cilja povećati odvojeno sakupljanje, smanjenje odlaganja te provesti mjere za sprječavanje nastanka otpada, a samim time i očuvati okoliš.</t>
  </si>
  <si>
    <t>Sanacija divljih odlagališta</t>
  </si>
  <si>
    <t>Povećati odvojeno sakupljanje otpada</t>
  </si>
  <si>
    <t>Posebni cilj 2. Socijalno osjetljiva županija</t>
  </si>
  <si>
    <t>Program 3052
Program demografske obnove</t>
  </si>
  <si>
    <t>Program 3031
Djelatnost u kulturi</t>
  </si>
  <si>
    <t>Program 3064 Predškolsko obrazovanje</t>
  </si>
  <si>
    <t>2.2.1. Poticanje demografske obnove i zadržavanje postojećeg stanovništva</t>
  </si>
  <si>
    <t>Svrha mjere je potaknuti mlade obitelji s područja Općine na rješavanje stambenog pitanja, a sve s ciljem sprječavanja iseljavanja mladog i obrazovanog stanovništva, poticanje doseljavanja istog te stvaranje uvjeta za kvalitetan život novoosnovanih mladih obitelji.</t>
  </si>
  <si>
    <t>A305004 Sufinanciranje izrade projektne dokumentacije za izgradnju kuća</t>
  </si>
  <si>
    <t>A305201 Nagrada za novorođeno dijete</t>
  </si>
  <si>
    <t>A305202 Nabava dječjih darova</t>
  </si>
  <si>
    <t>A305203 Sufinanciranje kupnje ili adaptacije obiteljskih kuća</t>
  </si>
  <si>
    <t>A305204 Sufinanciranje troškova medicinski potpomognute oplodnje</t>
  </si>
  <si>
    <t>A303101 Financiranje bibliobusa i članstva u knjižnici prema određenim kriterijima</t>
  </si>
  <si>
    <t>A306401 Pomoći roditeljima za sufinanciranje boravka djece u drugim vrtićima</t>
  </si>
  <si>
    <t>A306405 Financiranje predškolskog programa DV Vrapčić podružnica DV Dabrić Legrad</t>
  </si>
  <si>
    <t>2.3.1.  Razvoj obrazovne infrastrukture i programa u predškolskom, osnovnom, srednjem i visokom školstvu i usklađivanje obrazovnih programa s potrebama tržišta rada</t>
  </si>
  <si>
    <t>Program 3061 Osnovnoškolsko obrazovanje</t>
  </si>
  <si>
    <t>Program 3062 Srednješkolsko obrazovanje</t>
  </si>
  <si>
    <t>Program 3063 Visokoškolsko obrazovanje</t>
  </si>
  <si>
    <t>A306102 Nabava radnih i ostalih materijala za učenike OŠ Legrad</t>
  </si>
  <si>
    <t>A306201 Stipendiranje učenika srednje škole</t>
  </si>
  <si>
    <t>A306301 Stipendiranje studenata</t>
  </si>
  <si>
    <t>SDG 4. Osigurati uključivo i pravedno obrazovanje i promicati prilike za cjeloživotno učenje svim ljudima</t>
  </si>
  <si>
    <t>2.4.3. Socijalno uključivanje ranjivih skupina i podizanje svijesti o mogućnostima razvoja socijalnog poduzetništva</t>
  </si>
  <si>
    <t xml:space="preserve">Program 3051 Program socijalne skrbi </t>
  </si>
  <si>
    <t>A305102 Financiranje troškova gerontodomaćice</t>
  </si>
  <si>
    <t>T305108 Projekat Zaposli pa pomozi</t>
  </si>
  <si>
    <t>Svrha mjere je poticanje socijalne uključenosti i povećanje razine kvalitete života socijalno ugroženih stanovnika. Cilj je stvoriti uvjete za dostojanstveniji, kvalitetniji, sigurniji i aktivniji život starijih osoba i osoba s invaliditetom.</t>
  </si>
  <si>
    <t>SDG 1. Iskorijeniti siromaštvo svugdje i u svim njegovim oblicima</t>
  </si>
  <si>
    <t>2.4.4. Borba protiv siromaštva i socijalne isključenosti</t>
  </si>
  <si>
    <t>Svrha mjere je borba protiv siromaštva i poticanje socijalne uključenosti i povećanje razine kvalitete života socijalno ugroženih stanovnika. Cilj je stvoriti uvjete za dostojanstveniji, kvalitetniji, sigurniji i aktivniji život starijih osoba i osoba s invaliditetom.</t>
  </si>
  <si>
    <t>Program 3081 Program provedbe nacionalne strategije osoba s invaliditetom</t>
  </si>
  <si>
    <t xml:space="preserve">A305101 Pomoć obiteljima i kućanstvima </t>
  </si>
  <si>
    <t>A305104 Božićnica umirovljenicima i starijim od 65 godina</t>
  </si>
  <si>
    <t>A305105 Pomoć građanima kod plaćanja poštarskih naknada</t>
  </si>
  <si>
    <t>A305106 Crveni križ Koprivnica</t>
  </si>
  <si>
    <t>A308101 Donacije udrugama s osobama s invaliditetom</t>
  </si>
  <si>
    <t>2.5.1. Jačanje kapaciteta civilnog društva kao važnog dionika ukupnog razvoja županije</t>
  </si>
  <si>
    <t>Program 3082 Djelovanje udruga s područja Općine</t>
  </si>
  <si>
    <t>Program 3031 Djelatnost u kulturi</t>
  </si>
  <si>
    <t>A308202 Kapitalne donacije udrugama za obnovu objekata-dogradnja</t>
  </si>
  <si>
    <t>A308204 Tekuće donacije-za projektnu donaciju za udruge</t>
  </si>
  <si>
    <t>A308205 Djelovanje udruga za  mlade</t>
  </si>
  <si>
    <t>A303102 Udruge s područja kulture</t>
  </si>
  <si>
    <t>A303103 Vjerske zajednice</t>
  </si>
  <si>
    <t>Donacije organizacijama civlinog društva</t>
  </si>
  <si>
    <t>N/P</t>
  </si>
  <si>
    <t xml:space="preserve">Jačanje kapaciteta udruga </t>
  </si>
  <si>
    <t>2.5.3.  Osnaživanje sporta</t>
  </si>
  <si>
    <t>Program 3041 Sportske aktivnosti</t>
  </si>
  <si>
    <t>A304101 Redovna djelatnost sportskih klubova i društava</t>
  </si>
  <si>
    <t>K304103 Sportski centar Fizeš</t>
  </si>
  <si>
    <t>Osnaživanje sportskog duha</t>
  </si>
  <si>
    <t>2.6.1. Valorizacija i očuvanje kulturno povijesnih vrijednosti i poticanje razvoja kulturnog stvaralaštva</t>
  </si>
  <si>
    <t>Dodjela potpora za održavanje kulturno-povijesnih vrijednosti na području Općine</t>
  </si>
  <si>
    <t>Program 4015
Održavanje groblja</t>
  </si>
  <si>
    <t>A401503 Ograda oko evangeličkog groblja u Legradu</t>
  </si>
  <si>
    <t>A401504 Ograda oko groblja u Velikom Otoku</t>
  </si>
  <si>
    <t>K401503 Groblje Mali Otok</t>
  </si>
  <si>
    <t>Zašita i očuvanje  kulturno povijesnih vrijednosti</t>
  </si>
  <si>
    <t>Posebni cilj 3. Pametna i zelena županija</t>
  </si>
  <si>
    <t>3.2.1.  Razvoj sustava vodoopskrbe, odvodnje i pročišćavanja otpadnih voda</t>
  </si>
  <si>
    <t>K402202 Aglomeracija Općine Legrad</t>
  </si>
  <si>
    <t>Program 4022 Izgradnja vodovodne mreže</t>
  </si>
  <si>
    <t>SDG 6. Osigurati dostupnost i održivo upravljanje vodama te zdravstvene uvjete za sve</t>
  </si>
  <si>
    <t>Svrha mjere je poboljšati komunalnu infrastrukturu na području Općine  te poboljšanje pružanja usluga iz domene vodoopskrbe i odvodnje.</t>
  </si>
  <si>
    <t>3.3.1.  Razvoj pametnih naselja</t>
  </si>
  <si>
    <t>Program 4016 Uređenje naselja na području Općine</t>
  </si>
  <si>
    <t xml:space="preserve">Program 1001   Rad predstavničkog tijela i općinski načelnik                 </t>
  </si>
  <si>
    <t>Program 4025 Izgradnja pješačko-biciklističke staze Veliki Otok-Selnica</t>
  </si>
  <si>
    <t>Program 4027 Izgradnja pješačko-biciklističke staze Halaš Čarda</t>
  </si>
  <si>
    <t>3.3.2. Modernizacija i specijalizacija poljoprivrednih proizvođača i razvoj lovnog gospodarstva</t>
  </si>
  <si>
    <t>A401601 Komunalno uređenje naselja</t>
  </si>
  <si>
    <t>A401602 Program poticanja uređenja naselja rušenjem dotrajalih nekretnina</t>
  </si>
  <si>
    <t>A402102 Nabava prometne signalizacije</t>
  </si>
  <si>
    <t>A402501 Izgradnja pješačko-biciklističke staze Veliki Otok-Selnica</t>
  </si>
  <si>
    <t>K402701 Izgradnja pješačko-biciklističke staze Halaš Čarda</t>
  </si>
  <si>
    <t>Program 4031 Zaštita okoliša</t>
  </si>
  <si>
    <t>Program 3072 Poljoprivreda</t>
  </si>
  <si>
    <t xml:space="preserve"> SDG 2. Iskorijeniti glad, osigurati dostatne količine hrane i bolju prehranu te promicati održivu poljoprivredu</t>
  </si>
  <si>
    <t>A403102 Program zaštite ornitološkog rezervata V. Pažut – LU Kuna</t>
  </si>
  <si>
    <t>A403104 Zaštita divljači</t>
  </si>
  <si>
    <t>A307201 Program poticanja poljoprivrede</t>
  </si>
  <si>
    <t>3.3.5. Izrada prostornih planova</t>
  </si>
  <si>
    <t>Program 2012 Prostorno uređenje i unapređenje stanovanja</t>
  </si>
  <si>
    <t>T201205 Izrada prostornog plana Općine Legrad</t>
  </si>
  <si>
    <t>Svrha provedbe mjere je izrada prostorno planskih dokumenata kojima se osiguravaju uvjeti za korištenje, zaštitu i upravljanje prostorom.</t>
  </si>
  <si>
    <t>A201205 Rješavanje vlasništva nekretnina (imovinsko, pravnih, geodetskih)</t>
  </si>
  <si>
    <t>Program 3071 Turizam</t>
  </si>
  <si>
    <t>K307101 Projekat izgradnje hostela u Legradu</t>
  </si>
  <si>
    <t>3.4.3. Revitalizacija kulturne i prirodne baštine te ostala ulaganja u turizam u funkciji gospodarskog razvoja</t>
  </si>
  <si>
    <t>A307003 Manifestacija Ljeto na Šoderici</t>
  </si>
  <si>
    <t>A307101 Turistička zajednica Središnja Podravina</t>
  </si>
  <si>
    <t>A307102 Program poticanja turizma</t>
  </si>
  <si>
    <t>Svrha mjere je razvoj turizma i poticanje turističkih djelatnosti na području Općine.</t>
  </si>
  <si>
    <t>Program 4017 Obnovljivi izvori energije</t>
  </si>
  <si>
    <t>Program 4011 Održavanje javne rasvjete</t>
  </si>
  <si>
    <t>T401103  Modernizacija javne rasvjete, postavljanje novih rasvjetnih tijela</t>
  </si>
  <si>
    <t>T401105 Postavljanje solarne rasvjete</t>
  </si>
  <si>
    <t>A401701 Sufinanciranje građanima za postavljanja solarnih elektrana</t>
  </si>
  <si>
    <t>SDG 7. Osigurati financijski distupnu, pouzdanu i održivu i modernu energiju za sve</t>
  </si>
  <si>
    <t>Svrha mjere je uspostava sustava energetske učinkovitosti na području Općine.</t>
  </si>
  <si>
    <t>3.6.1.  Očuvanje biološke i krajobrazne raznolikosti i održivi razvoj</t>
  </si>
  <si>
    <t>Svrha mjere je doprinijeti očuvanju biološke i krajobrazne raznolikosti Općine poticanjem aktivnosti ekoloških udruga.</t>
  </si>
  <si>
    <t>Dodjela potpora udrugama koje se bave zaštitom prirode i održivog razvoja.</t>
  </si>
  <si>
    <t>3.7.1. Razvoj sustava civilne zaštite i poboljšanje sustava zaštite i spašavanja od velikih nesreća</t>
  </si>
  <si>
    <t>Program 3021    Organiziranje i provođenje zaštite i spašavanja</t>
  </si>
  <si>
    <t xml:space="preserve">SDG 11. Učiniti gradove i ljudska naselja uključivima, sigurnima, otpornima i održivima </t>
  </si>
  <si>
    <t>2013 Program energetske zgrade javne namjene</t>
  </si>
  <si>
    <t>A302101 Redovna djelatnost Vatrogasne zajednice</t>
  </si>
  <si>
    <t>A302102 Civilna zaštita</t>
  </si>
  <si>
    <t>A302103 HGSS Koprivnica</t>
  </si>
  <si>
    <t>K302101 Dodatna ulaganja objekta vatrogasni dom Veliki Otok</t>
  </si>
  <si>
    <t>K201310 Dodatna ulaganja u vatrogasni dom Legrad</t>
  </si>
  <si>
    <t>Svrha mjere je pravovremeno pripremanje i organizacija sudionika zaštite i spašavanja u reagiranju na katastrofe i velike nesreće, te ustrojavanja, pripremanja i sudjelovanja operativnih snaga zaštite i spašavanja u prevenciji, reagiranju na katastrofe i otklanjanju mogućih uzroka i posljedica katastrofa.</t>
  </si>
  <si>
    <t xml:space="preserve">Program 1001   Rad predstavničkog tijela i općinski načelnik           </t>
  </si>
  <si>
    <t>Program 3053 Program zdravstvene zaštite</t>
  </si>
  <si>
    <t>14. Lokalna uprava i administracija</t>
  </si>
  <si>
    <t xml:space="preserve">Redovna djelatnost Jedinstvenog upravnog odjela, redovna djelatnost Općinskog načelnika i Općinskog vijeća </t>
  </si>
  <si>
    <t xml:space="preserve">Program 2011 Redovna djelatnost   </t>
  </si>
  <si>
    <t>A100103 Pokroviteljstva</t>
  </si>
  <si>
    <t xml:space="preserve">A100104 Povrat zajmova kratkoročnih i dugoročnih        zajmova          </t>
  </si>
  <si>
    <t xml:space="preserve">A100105 Članarine                                      </t>
  </si>
  <si>
    <t xml:space="preserve">A100106 Manifestacije                                                           </t>
  </si>
  <si>
    <t xml:space="preserve">A100107 Proslava Dana Općine                                                 </t>
  </si>
  <si>
    <t xml:space="preserve">A100108 Promidžba i informiranje Općine Legrad                                                                             </t>
  </si>
  <si>
    <t xml:space="preserve">A100109 Ukrašavanje Općine                                                   </t>
  </si>
  <si>
    <t xml:space="preserve">A100111 Vozilo Toyota prius +                                                                                                                      </t>
  </si>
  <si>
    <t xml:space="preserve">A100113  Naknada za odlaganje otpada na području drugih općina                                                                                                                                                       </t>
  </si>
  <si>
    <t xml:space="preserve">A100115 Premije osiguranja imovine Općine                                                       </t>
  </si>
  <si>
    <t xml:space="preserve">A100116 Naknade šteta                       </t>
  </si>
  <si>
    <t xml:space="preserve">A100118 Izvanredni prijevoz             </t>
  </si>
  <si>
    <t xml:space="preserve">A100119 Lekom Grad d.o.o.         </t>
  </si>
  <si>
    <t xml:space="preserve">A100120 Solarni hibridni čamac        </t>
  </si>
  <si>
    <t xml:space="preserve">A100122 Međunarodna suradnja                                 </t>
  </si>
  <si>
    <t xml:space="preserve">A101012 Projektna dokumentacija </t>
  </si>
  <si>
    <t xml:space="preserve">A201101 Redovna djelatnost JUO        </t>
  </si>
  <si>
    <t>A305305 Nagrada za liječnika medicine</t>
  </si>
  <si>
    <t>Program 2013 Program energetske obnove zgrade javne namjene</t>
  </si>
  <si>
    <t>Program 4011Održavanje javne rasvjete</t>
  </si>
  <si>
    <t>Program 4012 Održavanje nerazvrstanih cesta</t>
  </si>
  <si>
    <t>Program 4013 Održavanje zelenih javnih površina</t>
  </si>
  <si>
    <t>Program 4014 Održavanje čistoće javnih površina</t>
  </si>
  <si>
    <t>Program 4015 Održavanje groblja</t>
  </si>
  <si>
    <t>A201102 Program javnih radova</t>
  </si>
  <si>
    <t>K201206 Upravljanje nekretninama općine</t>
  </si>
  <si>
    <t>A201301 Tekuće i investicijsko održavanje objekata u vlasništvu Općine</t>
  </si>
  <si>
    <t>A201308 Tekuće i investicijsko održavanje TST 44</t>
  </si>
  <si>
    <t>A401101 Potrošnja javne rasvjete</t>
  </si>
  <si>
    <t>A401102 Održavanje javne rasvjete</t>
  </si>
  <si>
    <t>A401201 Održavanje nerazvrstanih cesta i puteva</t>
  </si>
  <si>
    <t>A401301 Održavanje zelenih javnih površina</t>
  </si>
  <si>
    <t>A401401 Zimska služba</t>
  </si>
  <si>
    <t>A401501 Tekuće i investicijsko održavanje mrtvačnica</t>
  </si>
  <si>
    <t>A305301 Deratizacija i dezinsekcija</t>
  </si>
  <si>
    <t>A305302 Higijeničarski servis</t>
  </si>
  <si>
    <t>A305303 Sufinanciranje mikročipiranja pasa</t>
  </si>
  <si>
    <t>A305304 Sufinanciranje sterilizacije pasa i mačaka</t>
  </si>
  <si>
    <t>A305306 Sufinanciranje udomljavanja napuštenih pasa</t>
  </si>
  <si>
    <t>3. Komunalno gospodarstvo</t>
  </si>
  <si>
    <t>Održavanje javnih površina i komunalne infrastrukture, osiguravanje sigurnosti lokalnog stanovništva</t>
  </si>
  <si>
    <t>rujan 2025.</t>
  </si>
  <si>
    <t xml:space="preserve">Svrha mjere je obavljanje i održavanje radovnih tekućih općinske poslove poput podmirenja tekućih troškova, isplate plaća, edukacije zaposlenika, organizacije rada Uprave i općinskih tijela, odnosno na osiguranje njihovog neometanog djelovanja. </t>
  </si>
  <si>
    <t>1.3.2.	Sanacija svih neusklađenih odlagališta neopasnog otpada i izgradnja recilažnih dvorišta u svim JLS-ima te sortirnica i biokompostana</t>
  </si>
  <si>
    <t>2.1.2. Prevencija i rano otkrivanje bolesti, prevencija ovisnosti posebno mlade populacije, promicanje zdravog načina života i pojačana sigurnost stanovništva</t>
  </si>
  <si>
    <t>Prevencija zdravlja stanovništva</t>
  </si>
  <si>
    <t>SDG 3. Osigurati zdrav život i promicati blagostanje svih ljudi svih starosnih skupina</t>
  </si>
  <si>
    <t>2.3.2. Jačanje kapaciteta Lokalnog partnerstva za zapošljavanje i korištenje nacionalnih mjera za poticanje zapošljavanja</t>
  </si>
  <si>
    <t>Svrha mjere je zaposliti teško zapošljive skupine</t>
  </si>
  <si>
    <t>SDG 8. Promicati ravnomjeran, uključivi i održivi gospodarski rast, punu i produktivnu zaposlenost i dostojan posao za sve</t>
  </si>
  <si>
    <t>Program 2012  Prostorno uređenje i unapređenje stanovanja</t>
  </si>
  <si>
    <t>3.4.2. Marketinška potpora razvoju županijskog turizma</t>
  </si>
  <si>
    <t xml:space="preserve">SDG 9. Izgraditi otpornu infrastrukturu, promicati uključivu i održivu industrijalizaciju i poticati inovacije </t>
  </si>
  <si>
    <t xml:space="preserve">SDG  9. Izgraditi otpornu infrastrukturu, promicati uključivu i održivu industrijalizaciju i poticati inovacije </t>
  </si>
  <si>
    <t>3.5.4.  Poticanje energetske učinkovitosti u javnom i privatnom sektoru i korištenje OIE  gradnjom poslovne i javne infrastrukture te stambenog sektora</t>
  </si>
  <si>
    <t>3.5.8. Uspostava sustava energetske učinkovitosti javne rasvjete na području KKŽ</t>
  </si>
  <si>
    <t>3 .5.5.  Razvoj pametnih sustava upravljanja energijom</t>
  </si>
  <si>
    <t xml:space="preserve">SDG 15. Štititi, obnavljati i promicati održivo korištenje zemaljskih ekosustava, održivo upravljati šumama, boriti se protiv dezertifikacije, zaustaviti i obrnuti proces degradacije zemljišta te zaustaviti gubitak biološke raznolikosti </t>
  </si>
  <si>
    <t>Svrha mjere je kroz panirano upravljanje zaštićeni područjima zaštiti okoliš i divljač koja tu obitava.</t>
  </si>
  <si>
    <t>Svrha mjere je razvoj i poticanje poljoprivrede, kroz subvencije i pomoći poljoprivrednicima</t>
  </si>
  <si>
    <t xml:space="preserve">T101011	 Nabava vozila za javni prijevoz     </t>
  </si>
  <si>
    <t>A306101  Osnovna škola Legrad</t>
  </si>
  <si>
    <t>Svrha mjere je poticanje energetske učinkovitosti na području Općine</t>
  </si>
  <si>
    <t>Svrha mjere je poticnje korištenja pametnih sustava upravljanja kao i pametne opreme na području Općine.</t>
  </si>
  <si>
    <t>A403101 Djelovanje ekološke  udruge</t>
  </si>
  <si>
    <t xml:space="preserve">3.6.3. Planiranje upravljanja zaštićenim područjima </t>
  </si>
  <si>
    <t xml:space="preserve">A100101 Redovan rad predstavničkog i izvršnog tijela   </t>
  </si>
  <si>
    <t>A100102 Rad političkih stranaka</t>
  </si>
  <si>
    <t>Svrha mjere je poboljšati komunalnu infrastrukturu na području Općine kroz tekuće aktivnosti i aktivnosti održavanja javnih površina i komunalne infrastrukture te osigurati sigurnost stanovništva.</t>
  </si>
  <si>
    <t>Osigurati neometan rad općinske Uprave</t>
  </si>
  <si>
    <t>Unaprijediti lokalnu i regionalnu povezanost</t>
  </si>
  <si>
    <t>Zaposliti liječnika opće medicine u općinskoj ambulanti</t>
  </si>
  <si>
    <t>Sufinanciranjem aktivnosti koje pridonose ostanku stanovništva na ovom prostoru pozitivno utjecati i na natalitetnu politiku</t>
  </si>
  <si>
    <t>Dodjelom subvencija i potpora doprinijeti povećanoj razini znanja stanovništva</t>
  </si>
  <si>
    <t>Zaposliti teško zapošljive skupine</t>
  </si>
  <si>
    <t xml:space="preserve"> Pružiti socijalnu skrb osjetljivim skupinama</t>
  </si>
  <si>
    <t>Osigurati financijska sredstva i pomoć socijalno ugroženim skupinama</t>
  </si>
  <si>
    <t>Donacije sportskim udrugama i promicanje sporta</t>
  </si>
  <si>
    <t>Izgraditi komunalnu infrastrukturu</t>
  </si>
  <si>
    <t>Razviti i/ili poboljšati uvjete za siguran promet te pametno uređenje naselja na području Općine</t>
  </si>
  <si>
    <t xml:space="preserve">Dodjela potpora za razvoj poljoprivrede </t>
  </si>
  <si>
    <t>Izraditi novi prostorni plan Općine</t>
  </si>
  <si>
    <t>Osigurati potpore za razvoj turizma na području Općine</t>
  </si>
  <si>
    <t>Izgraditi hostel u Legradu</t>
  </si>
  <si>
    <t>Osigurati subvencije za stanovništvo  za poticanje energetske učinkovitosti</t>
  </si>
  <si>
    <t>Poticati korištenje pametnih sustava upravljanja te nabavku pametne opreme na području Općine Legrad</t>
  </si>
  <si>
    <t xml:space="preserve">Modernizirati javnu rasvjetu s ciljem poticanja energetske učinkovitosti </t>
  </si>
  <si>
    <t>Osigurati subvencije za lovstvo</t>
  </si>
  <si>
    <t>Km uređenih županijskih cesta</t>
  </si>
  <si>
    <t>Km uređenih lokalnih cesta</t>
  </si>
  <si>
    <t>Broj priključaka</t>
  </si>
  <si>
    <t>Uveden širokopojasni Internet</t>
  </si>
  <si>
    <t>Broj provedenih edukacija iz područja digitalnih kompetencija</t>
  </si>
  <si>
    <t>Broj implementiranih digitalnih rješenja</t>
  </si>
  <si>
    <t>Broj saniranih divljih odlagališta</t>
  </si>
  <si>
    <t>Broj reciklažnih dvorišta</t>
  </si>
  <si>
    <t>Broj dodijeljenih potpora zdravstvenim djelatnicima</t>
  </si>
  <si>
    <t>Broj dodijeljenih potpora roditeljima novorođene djece</t>
  </si>
  <si>
    <t>Broj djece upisane u vrtić</t>
  </si>
  <si>
    <t>Broj dodijeljenih potpora za postupke umjetne oplodnje</t>
  </si>
  <si>
    <t>Broj dodijeljenih stipendija studentima</t>
  </si>
  <si>
    <t>Broj zaposlenih osoba na poslovima javnih radova</t>
  </si>
  <si>
    <t xml:space="preserve">Broj korisnika usluge pomoći u kući </t>
  </si>
  <si>
    <t>Broj korisnika socijalnih usluga</t>
  </si>
  <si>
    <t>Broj registriranih aktivnih udruga na području Općine</t>
  </si>
  <si>
    <t xml:space="preserve">Broj uređenih sportskih objekata </t>
  </si>
  <si>
    <t xml:space="preserve">Broj uređenih i očuvanih kulturno povijesnih vrijednosti </t>
  </si>
  <si>
    <t>Broj priključaka na javnu vodoopskrbnu   mrežu</t>
  </si>
  <si>
    <t>Broj srušenih dotrajalih nekretnina</t>
  </si>
  <si>
    <t>Broj km novoizgrađenih pješačko-biciklističkih staza</t>
  </si>
  <si>
    <t>Broj dodijeljenih potpora u poljoprivredi</t>
  </si>
  <si>
    <t>Broj izrađenih prostornih planova</t>
  </si>
  <si>
    <t>Broj održanih turističkih manifestacija</t>
  </si>
  <si>
    <t>Broj dodijeljenih subvencija za djelatnost turizma</t>
  </si>
  <si>
    <t>Broj zaposlenih djelatnika u hostelu</t>
  </si>
  <si>
    <t>Broj dodijeljenih subvencija građanima za postavljanje solarnih elektrana</t>
  </si>
  <si>
    <t>Broj implementiranih pametnih energetskih rješenja</t>
  </si>
  <si>
    <t xml:space="preserve">Broj postavljenih novih rasvjetnih tijela </t>
  </si>
  <si>
    <t>Broj dodijeljenih subvencija za ekološku udrugu</t>
  </si>
  <si>
    <t>Broj provedenih aktivnosti zaštite divljači</t>
  </si>
  <si>
    <t>Broj obnovljenih vatrogasnih domova</t>
  </si>
  <si>
    <t>Broj intervencija DVD-a</t>
  </si>
  <si>
    <t>Broj planiranih sjednica Vijeća</t>
  </si>
  <si>
    <t>Broj izrađenih projektnih dokumentacija</t>
  </si>
  <si>
    <t>Održavane javne površine u m2</t>
  </si>
  <si>
    <t>460 000</t>
  </si>
  <si>
    <t>440 000</t>
  </si>
  <si>
    <t>Plan razvoja Koprivničko-križevačke županije za razdoblje 2021.-2027</t>
  </si>
  <si>
    <t>1.3.3. Razvoj sustava odvojenog prikupljanja i oporabe posebnih kategorija otpada i kontinuirano informiranje i obrazovanje o održivom gospodarenju otpadom</t>
  </si>
  <si>
    <t>Program 4033 Plan sanacije otpada bačenog u okoliš</t>
  </si>
  <si>
    <t>Povećati odvojeno sakupljanje otpada i njegovu ponovno oporabu</t>
  </si>
  <si>
    <t>Nema poveznice: Centar za oporabu otpada-planira se uvrstiti u Proračun.</t>
  </si>
  <si>
    <t xml:space="preserve">Povećati količinu saniranog i odvojenog otpada </t>
  </si>
  <si>
    <t>Količina saniranog i odvojenog otpada u tonama</t>
  </si>
  <si>
    <t>Broj dodijeljenih stipendija učenicima srednje škole</t>
  </si>
  <si>
    <t>DOPRINOS PLANU RAZVOJA</t>
  </si>
  <si>
    <t>REDOVITA AKTIVNOST</t>
  </si>
  <si>
    <t>UKUPNO</t>
  </si>
  <si>
    <t>Nema Programa, planira se uvrstiti u Proračun</t>
  </si>
  <si>
    <t>K403302 Sanacija divljeg odlagališta Netečje</t>
  </si>
  <si>
    <t>Nema poveznice: Stadion Fizeš (svlačione, tribine, popratni sadržaj)
Svlačionice Kutnjak
Svlačionice Mali Otok i
Obnova asfaltiranog igrališta Šoderica - planiraju se uvrstiti u Proračun.</t>
  </si>
  <si>
    <t>Nema poveznice: Županijska cesta Selnica Podravska (2076),  Županijska cesta Veliki Otok (2076), Cesta Lejdine (Kutnjak), Cesta Selnica Podravska (Kalinić), Cesta Mali Otok  (Posavec), Cesta Šoderica Tomislav -Plavi Labud i Cesta Lazine -planiraju se uvrstiti u Proračun.</t>
  </si>
  <si>
    <t>Osigurati važne preduvijete za kvalitetno bavljenje sportom</t>
  </si>
  <si>
    <t>Nema poveznice: Kanalizacija mjesta Legrad,
Pročistač Kutnjak,
Kanalizacija Selnica-Kutnjak-Antolovec i
Vodovod Šoderica Lazine planiraju se uvrstiti u Proračun.</t>
  </si>
  <si>
    <t>Svrha mjere je uređenje prometa na županijskim i lokalnim cestama i javno-prometnim površinama kao i uređenje naselja te stvaranje boljih infrastrukturnih uvjeta za stanovništvo, odnosno stvaranje "pametnih naselja".</t>
  </si>
  <si>
    <t>A201306	 Prenamjena skladišta Kutnjak</t>
  </si>
  <si>
    <t>A201311	 Eko dom</t>
  </si>
  <si>
    <t>Nema poveznice: Izmuljivanje Šoderice,
Poljski i makadamski putevi i
Odvodni kanali - planiraju se uvrstiti u Proračun.</t>
  </si>
  <si>
    <t>Svrha mjere je povećati razinu znanja stanovništva i povećati broj obrazovanog stanovništva</t>
  </si>
  <si>
    <t xml:space="preserve">Svrha mjere je poboljšati turističku infrastrukturu kroz izgradnju javne turističke infrastrukture. </t>
  </si>
  <si>
    <t>Aktivnosti vezane za pružanje vatrogasne i civilne zaštite,uspostavu i unaprjeđenje sustava civilne zaštite, 
poboljšanje opremljenosti i kapaciteta protupožarnih snaga,promotivne aktivnosti protupožarne zaštite, 
organizacija i redovan rad sustava zaštite i spašavanja na području samoupravne jedinice</t>
  </si>
  <si>
    <r>
      <t xml:space="preserve">Napomena: Proračun u 2026. se razlikuje od projekcija za </t>
    </r>
    <r>
      <rPr>
        <b/>
        <sz val="11"/>
        <color rgb="FFFF0000"/>
        <rFont val="Calibri"/>
        <family val="2"/>
      </rPr>
      <t>961.500,00</t>
    </r>
    <r>
      <rPr>
        <sz val="11"/>
        <color rgb="FFFF0000"/>
        <rFont val="Calibri"/>
        <family val="2"/>
      </rPr>
      <t xml:space="preserve"> eura, a u 2027. za </t>
    </r>
    <r>
      <rPr>
        <b/>
        <sz val="11"/>
        <color rgb="FFFF0000"/>
        <rFont val="Calibri"/>
        <family val="2"/>
      </rPr>
      <t>3.315.521,50</t>
    </r>
    <r>
      <rPr>
        <sz val="11"/>
        <color rgb="FFFF0000"/>
        <rFont val="Calibri"/>
        <family val="2"/>
      </rPr>
      <t xml:space="preserve"> eura. Razlog tome su promjene, odnosno iznosi koje smo povećavali ili smanjivali  po stavkama proračuna  kao i dostavljena Baza projekata.</t>
    </r>
  </si>
  <si>
    <t>Prosinac 2026.
Prosinac 2027.
Prosinac 2028.
Prosinac 2029.</t>
  </si>
  <si>
    <t>Nema poveznice: Uređenje Društvenog doma Legrad-dvorana i kuhinja,
Proširenje šetnice Šoderica,
Svlačionice Zablatje,
Uređenje stare škole,
Uređenje objekta Halaš Čarda,
Vatrogasni dom Selnica Podravska,
Ograda i parkiralište groblja Mali Otok,
Ograda evangeličko groblje,
Evangelička mrtvačnica uređenje,
Parkiralište groblje Veliki Otok,
Nova tržnica,
Dječje igralište, Zablatje
Dječje igralište Fizeš,
Dječje igralište Kutnjak i  Prenamjena vatrogasnog doma Mali Otok u dnevni boravak za starije osobe - planiraju se uvrstiti u Proračun.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</si>
</sst>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sz val="11"/>
      <color rgb="FF9C5700"/>
      <name val="Calibri"/>
      <family val="2"/>
      <charset val="238"/>
      <scheme val="minor"/>
    </font>
    <font>
      <sz val="11"/>
      <color indexed="81"/>
      <name val="Tahoma"/>
      <family val="2"/>
      <charset val="238"/>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sz val="14"/>
      <color rgb="FF000000"/>
      <name val="Tahoma"/>
      <family val="2"/>
      <charset val="238"/>
    </font>
    <font>
      <sz val="14"/>
      <color rgb="FF000000"/>
      <name val="Tahoma"/>
      <family val="2"/>
      <charset val="238"/>
    </font>
    <font>
      <b/>
      <sz val="14"/>
      <color rgb="FF000000"/>
      <name val="Tahoma"/>
      <family val="2"/>
    </font>
    <font>
      <sz val="14"/>
      <color rgb="FF000000"/>
      <name val="Tahoma"/>
      <family val="2"/>
    </font>
    <font>
      <sz val="14"/>
      <color rgb="FF000000"/>
      <name val="Arial"/>
      <family val="2"/>
    </font>
    <font>
      <b/>
      <sz val="12"/>
      <color rgb="FF000000"/>
      <name val="Tahoma"/>
      <family val="2"/>
      <charset val="238"/>
    </font>
    <font>
      <b/>
      <sz val="16"/>
      <name val="Calibri"/>
      <family val="2"/>
      <charset val="238"/>
    </font>
    <font>
      <sz val="11"/>
      <name val="Calibri"/>
      <family val="2"/>
      <charset val="238"/>
    </font>
    <font>
      <b/>
      <sz val="14"/>
      <name val="Calibri"/>
      <family val="2"/>
      <charset val="238"/>
    </font>
    <font>
      <b/>
      <sz val="14"/>
      <color theme="1"/>
      <name val="Calibri"/>
      <family val="2"/>
      <charset val="238"/>
    </font>
    <font>
      <sz val="11"/>
      <name val="Cambria"/>
      <family val="1"/>
    </font>
    <font>
      <sz val="11"/>
      <name val="Calibri"/>
      <family val="2"/>
    </font>
    <font>
      <sz val="8"/>
      <name val="Arial"/>
      <family val="2"/>
    </font>
    <font>
      <b/>
      <sz val="11"/>
      <name val="Calibri"/>
      <family val="2"/>
    </font>
    <font>
      <sz val="11"/>
      <color rgb="FFFF0000"/>
      <name val="Calibri"/>
      <family val="2"/>
    </font>
    <font>
      <b/>
      <sz val="11"/>
      <color rgb="FFFF0000"/>
      <name val="Calibri"/>
      <family val="2"/>
    </font>
  </fonts>
  <fills count="14">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EB9C"/>
      </patternFill>
    </fill>
  </fills>
  <borders count="3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s>
  <cellStyleXfs count="4">
    <xf numFmtId="0" fontId="0" fillId="0" borderId="0"/>
    <xf numFmtId="0" fontId="11" fillId="0" borderId="0"/>
    <xf numFmtId="0" fontId="30" fillId="13" borderId="0" applyNumberFormat="0" applyBorder="0" applyAlignment="0" applyProtection="0"/>
    <xf numFmtId="0" fontId="1" fillId="0" borderId="0"/>
  </cellStyleXfs>
  <cellXfs count="240">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44" fillId="0" borderId="0" xfId="0" applyFont="1" applyAlignment="1">
      <alignment horizontal="center" vertical="center" wrapText="1"/>
    </xf>
    <xf numFmtId="0" fontId="44" fillId="4" borderId="2" xfId="0" applyFont="1" applyFill="1" applyBorder="1" applyAlignment="1">
      <alignment horizontal="center" vertical="center" wrapText="1"/>
    </xf>
    <xf numFmtId="49" fontId="45" fillId="12" borderId="6" xfId="0" applyNumberFormat="1" applyFont="1" applyFill="1" applyBorder="1" applyAlignment="1">
      <alignment horizontal="center" vertical="center" wrapText="1"/>
    </xf>
    <xf numFmtId="49" fontId="45" fillId="13" borderId="6" xfId="2" applyNumberFormat="1" applyFont="1" applyBorder="1" applyAlignment="1">
      <alignment horizontal="center" vertical="center" wrapText="1"/>
    </xf>
    <xf numFmtId="49" fontId="44" fillId="0" borderId="0" xfId="0" applyNumberFormat="1" applyFont="1" applyAlignment="1">
      <alignment horizontal="center" vertical="center" wrapText="1"/>
    </xf>
    <xf numFmtId="0" fontId="45" fillId="6" borderId="2" xfId="0" applyFont="1" applyFill="1" applyBorder="1" applyAlignment="1">
      <alignment horizontal="center" vertical="center" wrapText="1"/>
    </xf>
    <xf numFmtId="4" fontId="45" fillId="6" borderId="2" xfId="0" applyNumberFormat="1" applyFont="1" applyFill="1" applyBorder="1" applyAlignment="1">
      <alignment horizontal="center" vertical="center" wrapText="1"/>
    </xf>
    <xf numFmtId="0" fontId="46" fillId="13" borderId="2" xfId="2" applyFont="1" applyBorder="1" applyAlignment="1">
      <alignment horizontal="center" vertical="center" wrapText="1"/>
    </xf>
    <xf numFmtId="0" fontId="45" fillId="0" borderId="0" xfId="0" applyFont="1" applyAlignment="1">
      <alignment horizontal="center" vertical="center" wrapText="1"/>
    </xf>
    <xf numFmtId="0" fontId="44" fillId="0" borderId="3" xfId="0" applyFont="1" applyBorder="1" applyAlignment="1">
      <alignment horizontal="center" vertical="center" wrapText="1"/>
    </xf>
    <xf numFmtId="0" fontId="44" fillId="4" borderId="3" xfId="0" applyFont="1" applyFill="1" applyBorder="1" applyAlignment="1">
      <alignment horizontal="center" vertical="center" wrapText="1"/>
    </xf>
    <xf numFmtId="0" fontId="44" fillId="0" borderId="2" xfId="0" applyFont="1" applyBorder="1" applyAlignment="1">
      <alignment horizontal="center" vertical="center" wrapText="1"/>
    </xf>
    <xf numFmtId="4" fontId="44" fillId="0" borderId="0" xfId="0" applyNumberFormat="1" applyFont="1" applyAlignment="1">
      <alignment horizontal="center" vertical="center" wrapText="1"/>
    </xf>
    <xf numFmtId="0" fontId="44" fillId="0" borderId="2" xfId="0" applyFont="1" applyBorder="1" applyAlignment="1">
      <alignment vertical="center" wrapText="1"/>
    </xf>
    <xf numFmtId="4" fontId="44" fillId="0" borderId="2" xfId="0" applyNumberFormat="1" applyFont="1" applyBorder="1" applyAlignment="1">
      <alignment horizontal="center" vertical="center" wrapText="1"/>
    </xf>
    <xf numFmtId="0" fontId="44" fillId="4" borderId="6" xfId="0" applyFont="1" applyFill="1" applyBorder="1" applyAlignment="1">
      <alignment vertical="center" wrapText="1"/>
    </xf>
    <xf numFmtId="0" fontId="44" fillId="0" borderId="2" xfId="0" applyFont="1" applyBorder="1" applyAlignment="1">
      <alignment horizontal="left" vertical="center" wrapText="1"/>
    </xf>
    <xf numFmtId="0" fontId="48" fillId="0" borderId="2" xfId="0" applyFont="1" applyBorder="1" applyAlignment="1">
      <alignment horizontal="left" vertical="center" wrapText="1"/>
    </xf>
    <xf numFmtId="0" fontId="44" fillId="0" borderId="2" xfId="0" applyFont="1" applyBorder="1" applyAlignment="1">
      <alignment horizontal="left" wrapText="1"/>
    </xf>
    <xf numFmtId="0" fontId="47" fillId="0" borderId="2" xfId="0" applyFont="1" applyBorder="1" applyAlignment="1">
      <alignment horizontal="left"/>
    </xf>
    <xf numFmtId="0" fontId="47" fillId="0" borderId="2" xfId="0" applyFont="1" applyBorder="1" applyAlignment="1">
      <alignment horizontal="left" wrapText="1"/>
    </xf>
    <xf numFmtId="0" fontId="47" fillId="0" borderId="2" xfId="0" applyFont="1" applyBorder="1" applyAlignment="1">
      <alignment horizontal="left" vertical="center"/>
    </xf>
    <xf numFmtId="0" fontId="44" fillId="0" borderId="6" xfId="0" applyFont="1" applyBorder="1" applyAlignment="1">
      <alignment horizontal="center" vertical="center" wrapText="1"/>
    </xf>
    <xf numFmtId="0" fontId="44" fillId="0" borderId="19" xfId="0" applyFont="1" applyBorder="1" applyAlignment="1">
      <alignment horizontal="center" vertical="center" wrapText="1"/>
    </xf>
    <xf numFmtId="0" fontId="44" fillId="4" borderId="19" xfId="0" applyFont="1" applyFill="1" applyBorder="1" applyAlignment="1">
      <alignment horizontal="center" vertical="center" wrapText="1"/>
    </xf>
    <xf numFmtId="17" fontId="44" fillId="4" borderId="19" xfId="0" applyNumberFormat="1" applyFont="1" applyFill="1" applyBorder="1" applyAlignment="1">
      <alignment horizontal="center" vertical="center" wrapText="1"/>
    </xf>
    <xf numFmtId="4" fontId="44" fillId="0" borderId="19" xfId="0" applyNumberFormat="1" applyFont="1" applyBorder="1" applyAlignment="1">
      <alignment horizontal="center" vertical="center" wrapText="1"/>
    </xf>
    <xf numFmtId="0" fontId="44" fillId="0" borderId="19" xfId="0" applyFont="1" applyBorder="1" applyAlignment="1">
      <alignment horizontal="left" vertical="center" wrapText="1"/>
    </xf>
    <xf numFmtId="0" fontId="48" fillId="0" borderId="2" xfId="0" applyFont="1" applyBorder="1" applyAlignment="1">
      <alignment vertical="center" wrapText="1"/>
    </xf>
    <xf numFmtId="0" fontId="44" fillId="0" borderId="6" xfId="0" applyFont="1" applyBorder="1" applyAlignment="1">
      <alignment vertical="center" wrapText="1"/>
    </xf>
    <xf numFmtId="17" fontId="44" fillId="4" borderId="2" xfId="0" applyNumberFormat="1" applyFont="1" applyFill="1" applyBorder="1" applyAlignment="1">
      <alignment horizontal="center" vertical="center" wrapText="1"/>
    </xf>
    <xf numFmtId="0" fontId="50" fillId="0" borderId="2" xfId="0" applyFont="1" applyBorder="1" applyAlignment="1">
      <alignment horizontal="center" vertical="center" wrapText="1"/>
    </xf>
    <xf numFmtId="4" fontId="50" fillId="0" borderId="2" xfId="0" applyNumberFormat="1" applyFont="1" applyBorder="1" applyAlignment="1">
      <alignment horizontal="center" vertical="center" wrapText="1"/>
    </xf>
    <xf numFmtId="0" fontId="44" fillId="0" borderId="6" xfId="0" applyFont="1" applyBorder="1" applyAlignment="1">
      <alignment horizontal="left" vertical="center" wrapText="1"/>
    </xf>
    <xf numFmtId="0" fontId="44" fillId="0" borderId="3" xfId="0" applyFont="1" applyBorder="1" applyAlignment="1">
      <alignment horizontal="left" vertical="center" wrapText="1"/>
    </xf>
    <xf numFmtId="0" fontId="48" fillId="0" borderId="6" xfId="0" applyFont="1" applyBorder="1" applyAlignment="1">
      <alignment vertical="center" wrapText="1"/>
    </xf>
    <xf numFmtId="0" fontId="48" fillId="0" borderId="6" xfId="0" applyFont="1" applyBorder="1" applyAlignment="1">
      <alignment horizontal="left" vertical="center" wrapText="1"/>
    </xf>
    <xf numFmtId="4" fontId="51" fillId="0" borderId="0" xfId="0" applyNumberFormat="1" applyFont="1" applyAlignment="1">
      <alignment horizontal="center" vertical="center" wrapText="1"/>
    </xf>
    <xf numFmtId="0" fontId="48" fillId="0" borderId="2" xfId="0" applyFont="1" applyBorder="1" applyAlignment="1">
      <alignment horizontal="left"/>
    </xf>
    <xf numFmtId="0" fontId="48" fillId="0" borderId="2" xfId="0" applyFont="1" applyBorder="1" applyAlignment="1">
      <alignment horizontal="left"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0" fillId="0" borderId="3" xfId="0" applyBorder="1" applyAlignment="1">
      <alignment horizontal="center" vertical="center" wrapText="1"/>
    </xf>
    <xf numFmtId="0" fontId="1" fillId="0" borderId="6" xfId="0" applyFont="1" applyBorder="1"/>
    <xf numFmtId="0" fontId="1" fillId="0" borderId="19" xfId="0" applyFont="1" applyBorder="1"/>
    <xf numFmtId="0" fontId="1" fillId="0" borderId="3" xfId="0" applyFont="1" applyBorder="1"/>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3" fillId="0" borderId="0" xfId="0" applyFont="1" applyAlignment="1">
      <alignment horizontal="left" wrapText="1"/>
    </xf>
    <xf numFmtId="0" fontId="3" fillId="0" borderId="0" xfId="0" applyFont="1" applyAlignment="1">
      <alignment horizontal="left"/>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 fillId="0" borderId="2" xfId="0" applyFont="1" applyBorder="1" applyAlignment="1">
      <alignment horizontal="center" vertical="center" wrapText="1"/>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4" fontId="44" fillId="0" borderId="6" xfId="0" applyNumberFormat="1" applyFont="1" applyBorder="1" applyAlignment="1">
      <alignment horizontal="center" vertical="center" wrapText="1"/>
    </xf>
    <xf numFmtId="0" fontId="44" fillId="0" borderId="19" xfId="0" applyFont="1" applyBorder="1" applyAlignment="1">
      <alignment horizontal="center" vertical="center" wrapText="1"/>
    </xf>
    <xf numFmtId="0" fontId="44" fillId="0" borderId="6" xfId="0" applyFont="1" applyBorder="1" applyAlignment="1">
      <alignment horizontal="center" vertical="center" wrapText="1"/>
    </xf>
    <xf numFmtId="0" fontId="44" fillId="0" borderId="3" xfId="0" applyFont="1" applyBorder="1" applyAlignment="1">
      <alignment horizontal="center" vertical="center" wrapText="1"/>
    </xf>
    <xf numFmtId="4" fontId="44" fillId="0" borderId="19" xfId="0" applyNumberFormat="1" applyFont="1" applyBorder="1" applyAlignment="1">
      <alignment horizontal="center" vertical="center" wrapText="1"/>
    </xf>
    <xf numFmtId="4" fontId="44" fillId="0" borderId="3" xfId="0" applyNumberFormat="1" applyFont="1" applyBorder="1" applyAlignment="1">
      <alignment horizontal="center" vertical="center" wrapText="1"/>
    </xf>
    <xf numFmtId="0" fontId="44" fillId="0" borderId="6" xfId="0" applyFont="1" applyBorder="1" applyAlignment="1">
      <alignment horizontal="left" vertical="center" wrapText="1"/>
    </xf>
    <xf numFmtId="0" fontId="44" fillId="0" borderId="3" xfId="0" applyFont="1" applyBorder="1" applyAlignment="1">
      <alignment horizontal="left" vertical="center" wrapText="1"/>
    </xf>
    <xf numFmtId="0" fontId="44" fillId="0" borderId="2" xfId="0" applyFont="1" applyBorder="1" applyAlignment="1">
      <alignment horizontal="center" vertical="center" wrapText="1"/>
    </xf>
    <xf numFmtId="0" fontId="44" fillId="0" borderId="19" xfId="0" applyFont="1" applyBorder="1" applyAlignment="1">
      <alignment horizontal="left" vertical="center" wrapText="1"/>
    </xf>
    <xf numFmtId="0" fontId="44" fillId="0" borderId="6" xfId="0" applyFont="1" applyBorder="1" applyAlignment="1">
      <alignment horizontal="left" wrapText="1"/>
    </xf>
    <xf numFmtId="0" fontId="44" fillId="0" borderId="19" xfId="0" applyFont="1" applyBorder="1" applyAlignment="1">
      <alignment horizontal="left" wrapText="1"/>
    </xf>
    <xf numFmtId="0" fontId="44" fillId="0" borderId="3" xfId="0" applyFont="1" applyBorder="1" applyAlignment="1">
      <alignment horizontal="left" wrapText="1"/>
    </xf>
    <xf numFmtId="0" fontId="48" fillId="0" borderId="2" xfId="0" applyFont="1" applyBorder="1" applyAlignment="1">
      <alignment horizontal="left"/>
    </xf>
    <xf numFmtId="0" fontId="44" fillId="4" borderId="19" xfId="0" applyFont="1" applyFill="1" applyBorder="1" applyAlignment="1">
      <alignment horizontal="center" vertical="center" wrapText="1"/>
    </xf>
    <xf numFmtId="0" fontId="44" fillId="4" borderId="3" xfId="0" applyFont="1" applyFill="1" applyBorder="1" applyAlignment="1">
      <alignment horizontal="center" vertical="center" wrapText="1"/>
    </xf>
    <xf numFmtId="0" fontId="48" fillId="4" borderId="6" xfId="0" applyFont="1" applyFill="1" applyBorder="1" applyAlignment="1">
      <alignment horizontal="center" vertical="center" wrapText="1"/>
    </xf>
    <xf numFmtId="0" fontId="48" fillId="4" borderId="19" xfId="0" applyFont="1" applyFill="1" applyBorder="1" applyAlignment="1">
      <alignment horizontal="center" vertical="center" wrapText="1"/>
    </xf>
    <xf numFmtId="0" fontId="48" fillId="4" borderId="3" xfId="0" applyFont="1" applyFill="1" applyBorder="1" applyAlignment="1">
      <alignment horizontal="center" vertical="center" wrapText="1"/>
    </xf>
    <xf numFmtId="0" fontId="44" fillId="4" borderId="2" xfId="0" applyFont="1" applyFill="1" applyBorder="1" applyAlignment="1">
      <alignment horizontal="center" vertical="center" wrapText="1"/>
    </xf>
    <xf numFmtId="0" fontId="43" fillId="11" borderId="2" xfId="0" applyFont="1" applyFill="1" applyBorder="1" applyAlignment="1">
      <alignment horizontal="center" vertical="center" wrapText="1"/>
    </xf>
    <xf numFmtId="0" fontId="45" fillId="12" borderId="6" xfId="0" applyFont="1" applyFill="1" applyBorder="1" applyAlignment="1">
      <alignment horizontal="center" vertical="center" wrapText="1"/>
    </xf>
    <xf numFmtId="0" fontId="43" fillId="11" borderId="2" xfId="0" applyFont="1" applyFill="1" applyBorder="1" applyAlignment="1">
      <alignment horizontal="left" vertical="center" wrapText="1"/>
    </xf>
    <xf numFmtId="0" fontId="45" fillId="11" borderId="2" xfId="0" applyFont="1" applyFill="1" applyBorder="1" applyAlignment="1">
      <alignment horizontal="center" vertical="center" wrapText="1"/>
    </xf>
    <xf numFmtId="0" fontId="45" fillId="11" borderId="7" xfId="0" applyFont="1" applyFill="1" applyBorder="1" applyAlignment="1">
      <alignment horizontal="center" vertical="center" wrapText="1"/>
    </xf>
    <xf numFmtId="0" fontId="45" fillId="11" borderId="18" xfId="0" applyFont="1" applyFill="1" applyBorder="1" applyAlignment="1">
      <alignment horizontal="center" vertical="center" wrapText="1"/>
    </xf>
    <xf numFmtId="0" fontId="45" fillId="4" borderId="7" xfId="0" applyFont="1" applyFill="1" applyBorder="1" applyAlignment="1">
      <alignment horizontal="center" vertical="center" wrapText="1"/>
    </xf>
    <xf numFmtId="0" fontId="45" fillId="4" borderId="17" xfId="0" applyFont="1" applyFill="1" applyBorder="1" applyAlignment="1">
      <alignment horizontal="center" vertical="center" wrapText="1"/>
    </xf>
    <xf numFmtId="0" fontId="45" fillId="4" borderId="18" xfId="0" applyFont="1" applyFill="1" applyBorder="1" applyAlignment="1">
      <alignment horizontal="center" vertical="center" wrapText="1"/>
    </xf>
    <xf numFmtId="0" fontId="45" fillId="13" borderId="6" xfId="2" applyFont="1" applyBorder="1" applyAlignment="1">
      <alignment horizontal="center" vertical="center" wrapText="1"/>
    </xf>
    <xf numFmtId="0" fontId="44" fillId="0" borderId="2" xfId="0" applyFont="1" applyBorder="1" applyAlignment="1">
      <alignment horizontal="left" vertical="center" wrapText="1"/>
    </xf>
    <xf numFmtId="4" fontId="44" fillId="0" borderId="2" xfId="0" applyNumberFormat="1" applyFont="1" applyBorder="1" applyAlignment="1">
      <alignment horizontal="center" vertical="center" wrapText="1"/>
    </xf>
    <xf numFmtId="0" fontId="44" fillId="0" borderId="2" xfId="0" applyFont="1" applyBorder="1" applyAlignment="1">
      <alignment horizontal="left" wrapText="1"/>
    </xf>
    <xf numFmtId="0" fontId="50" fillId="0" borderId="6" xfId="0" applyFont="1" applyBorder="1" applyAlignment="1">
      <alignment horizontal="center" vertical="center" wrapText="1"/>
    </xf>
    <xf numFmtId="4" fontId="50" fillId="0" borderId="6" xfId="0" applyNumberFormat="1" applyFont="1" applyBorder="1" applyAlignment="1">
      <alignment horizontal="center" vertical="center" wrapText="1"/>
    </xf>
    <xf numFmtId="0" fontId="50" fillId="0" borderId="3" xfId="0" applyFont="1" applyBorder="1" applyAlignment="1">
      <alignment horizontal="center" vertical="center" wrapText="1"/>
    </xf>
    <xf numFmtId="0" fontId="44" fillId="4" borderId="6" xfId="0" applyFont="1" applyFill="1" applyBorder="1" applyAlignment="1">
      <alignment horizontal="center" vertical="center" wrapText="1"/>
    </xf>
    <xf numFmtId="17" fontId="44" fillId="4" borderId="6" xfId="0" applyNumberFormat="1" applyFont="1" applyFill="1" applyBorder="1" applyAlignment="1">
      <alignment horizontal="center" vertical="center" wrapText="1"/>
    </xf>
    <xf numFmtId="17" fontId="44" fillId="4" borderId="19" xfId="0" applyNumberFormat="1" applyFont="1" applyFill="1" applyBorder="1" applyAlignment="1">
      <alignment horizontal="center" vertical="center" wrapText="1"/>
    </xf>
    <xf numFmtId="17" fontId="44" fillId="4" borderId="3" xfId="0" applyNumberFormat="1" applyFont="1" applyFill="1" applyBorder="1" applyAlignment="1">
      <alignment horizontal="center"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3" fillId="0" borderId="0" xfId="0" applyFont="1" applyAlignment="1">
      <alignment horizontal="left" vertical="center" wrapText="1"/>
    </xf>
    <xf numFmtId="0" fontId="0" fillId="0" borderId="2" xfId="0" applyBorder="1" applyAlignment="1">
      <alignment horizontal="center" vertical="center"/>
    </xf>
    <xf numFmtId="0" fontId="5" fillId="0" borderId="17" xfId="0" applyFont="1" applyBorder="1" applyAlignment="1">
      <alignment horizontal="left" vertical="center"/>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0" fillId="0" borderId="29" xfId="0" applyBorder="1" applyAlignment="1">
      <alignment horizontal="center" vertical="center"/>
    </xf>
    <xf numFmtId="0" fontId="0" fillId="0" borderId="4" xfId="0" applyBorder="1" applyAlignment="1">
      <alignment horizontal="center" vertical="center"/>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7" fillId="0" borderId="0" xfId="1" applyFont="1" applyAlignment="1">
      <alignment horizontal="center"/>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1" fillId="0" borderId="34" xfId="1" applyBorder="1" applyAlignment="1">
      <alignment horizontal="center" vertical="center"/>
    </xf>
    <xf numFmtId="0" fontId="14" fillId="0" borderId="1" xfId="1" applyFont="1" applyBorder="1" applyAlignment="1">
      <alignment horizontal="center" vertical="center" wrapText="1"/>
    </xf>
    <xf numFmtId="0" fontId="11" fillId="0" borderId="1" xfId="1" applyBorder="1" applyAlignment="1">
      <alignment horizontal="center" vertical="center"/>
    </xf>
    <xf numFmtId="0" fontId="11" fillId="0" borderId="12" xfId="1" applyBorder="1" applyAlignment="1">
      <alignment horizontal="left"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4" xfId="1" applyFont="1" applyBorder="1" applyAlignment="1">
      <alignment horizontal="center" vertical="center" wrapText="1"/>
    </xf>
    <xf numFmtId="0" fontId="5" fillId="0" borderId="0" xfId="1" applyFont="1" applyAlignment="1">
      <alignment horizontal="left"/>
    </xf>
  </cellXfs>
  <cellStyles count="4">
    <cellStyle name="Neutralno" xfId="2" builtinId="28"/>
    <cellStyle name="Normal 2" xfId="3" xr:uid="{E7A72BBD-12AB-48E4-9E18-F40E6ECFBABF}"/>
    <cellStyle name="Normalno" xfId="0" builtinId="0"/>
    <cellStyle name="Obično_Prilog 5" xfId="1" xr:uid="{00000000-0005-0000-0000-000001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Knjiga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1"/>
    </sheetNames>
    <sheetDataSet>
      <sheetData sheetId="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42578125" customWidth="1"/>
  </cols>
  <sheetData>
    <row r="1" spans="1:13" ht="30.95" customHeight="1" x14ac:dyDescent="0.25">
      <c r="A1" s="119" t="s">
        <v>45</v>
      </c>
      <c r="B1" s="120"/>
      <c r="C1" s="120"/>
      <c r="D1" s="120"/>
      <c r="E1" s="108"/>
      <c r="F1" s="109"/>
      <c r="G1" s="109"/>
      <c r="H1" s="109"/>
      <c r="I1" s="109"/>
      <c r="J1" s="109"/>
      <c r="K1" s="109"/>
      <c r="L1" s="109"/>
      <c r="M1" s="110"/>
    </row>
    <row r="2" spans="1:13" ht="30.95" customHeight="1" x14ac:dyDescent="0.25">
      <c r="A2" s="119" t="s">
        <v>46</v>
      </c>
      <c r="B2" s="120"/>
      <c r="C2" s="120"/>
      <c r="D2" s="120"/>
      <c r="E2" s="63"/>
      <c r="F2" s="47" t="s">
        <v>47</v>
      </c>
      <c r="G2" s="64"/>
      <c r="H2" s="47" t="s">
        <v>48</v>
      </c>
      <c r="I2" s="64"/>
      <c r="J2" s="36"/>
      <c r="K2" s="36"/>
      <c r="L2" s="36"/>
      <c r="M2" s="37"/>
    </row>
    <row r="3" spans="1:13" ht="30.95" customHeight="1" x14ac:dyDescent="0.25">
      <c r="A3" s="119" t="s">
        <v>49</v>
      </c>
      <c r="B3" s="120"/>
      <c r="C3" s="120" t="s">
        <v>50</v>
      </c>
      <c r="D3" s="120"/>
      <c r="E3" s="108"/>
      <c r="F3" s="109"/>
      <c r="G3" s="109"/>
      <c r="H3" s="109"/>
      <c r="I3" s="109"/>
      <c r="J3" s="109"/>
      <c r="K3" s="109"/>
      <c r="L3" s="109"/>
      <c r="M3" s="110"/>
    </row>
    <row r="4" spans="1:13" ht="30.95" customHeight="1" x14ac:dyDescent="0.25">
      <c r="A4" s="119" t="s">
        <v>51</v>
      </c>
      <c r="B4" s="120"/>
      <c r="C4" s="120"/>
      <c r="D4" s="120"/>
      <c r="E4" s="63"/>
      <c r="F4" s="47" t="s">
        <v>47</v>
      </c>
      <c r="G4" s="64"/>
      <c r="H4" s="47" t="s">
        <v>48</v>
      </c>
      <c r="I4" s="64"/>
      <c r="J4" s="36"/>
      <c r="K4" s="36"/>
      <c r="L4" s="36"/>
      <c r="M4" s="37"/>
    </row>
    <row r="5" spans="1:13" ht="30.95" customHeight="1" x14ac:dyDescent="0.25">
      <c r="A5" s="127" t="s">
        <v>52</v>
      </c>
      <c r="B5" s="128"/>
      <c r="C5" s="128" t="s">
        <v>53</v>
      </c>
      <c r="D5" s="128"/>
      <c r="E5" s="111"/>
      <c r="F5" s="112"/>
      <c r="G5" s="112"/>
      <c r="H5" s="109"/>
      <c r="I5" s="109"/>
      <c r="J5" s="109"/>
      <c r="K5" s="109"/>
      <c r="L5" s="109"/>
      <c r="M5" s="110"/>
    </row>
    <row r="6" spans="1:13" ht="23.25" customHeight="1" x14ac:dyDescent="0.2">
      <c r="A6" s="34"/>
      <c r="B6" s="62"/>
      <c r="C6" s="132" t="s">
        <v>54</v>
      </c>
      <c r="D6" s="132"/>
      <c r="E6" s="132"/>
      <c r="F6" s="132"/>
      <c r="G6" s="133"/>
      <c r="H6" s="134" t="s">
        <v>55</v>
      </c>
      <c r="I6" s="134"/>
      <c r="J6" s="134"/>
      <c r="K6" s="134"/>
      <c r="L6" s="134"/>
      <c r="M6" s="135"/>
    </row>
    <row r="7" spans="1:13" ht="29.1" customHeight="1" x14ac:dyDescent="0.2">
      <c r="A7" s="113" t="s">
        <v>56</v>
      </c>
      <c r="B7" s="113" t="s">
        <v>57</v>
      </c>
      <c r="C7" s="129" t="s">
        <v>58</v>
      </c>
      <c r="D7" s="130" t="s">
        <v>59</v>
      </c>
      <c r="E7" s="130" t="s">
        <v>60</v>
      </c>
      <c r="F7" s="130" t="s">
        <v>61</v>
      </c>
      <c r="G7" s="130" t="s">
        <v>62</v>
      </c>
      <c r="H7" s="131" t="s">
        <v>63</v>
      </c>
      <c r="I7" s="131" t="s">
        <v>64</v>
      </c>
      <c r="J7" s="136" t="s">
        <v>65</v>
      </c>
      <c r="K7" s="137"/>
      <c r="L7" s="136" t="s">
        <v>66</v>
      </c>
      <c r="M7" s="137"/>
    </row>
    <row r="8" spans="1:13" ht="30.95" customHeight="1" x14ac:dyDescent="0.2">
      <c r="A8" s="114"/>
      <c r="B8" s="118"/>
      <c r="C8" s="114"/>
      <c r="D8" s="114"/>
      <c r="E8" s="114"/>
      <c r="F8" s="114"/>
      <c r="G8" s="140"/>
      <c r="H8" s="114"/>
      <c r="I8" s="114"/>
      <c r="J8" s="138"/>
      <c r="K8" s="139"/>
      <c r="L8" s="138" t="s">
        <v>66</v>
      </c>
      <c r="M8" s="139"/>
    </row>
    <row r="9" spans="1:13" ht="30.95" customHeight="1" x14ac:dyDescent="0.2">
      <c r="A9" s="115"/>
      <c r="B9" s="115"/>
      <c r="C9" s="115"/>
      <c r="D9" s="115"/>
      <c r="E9" s="115"/>
      <c r="F9" s="48"/>
      <c r="G9" s="48"/>
      <c r="H9" s="48"/>
      <c r="I9" s="48"/>
      <c r="J9" s="123"/>
      <c r="K9" s="124"/>
      <c r="L9" s="123"/>
      <c r="M9" s="124"/>
    </row>
    <row r="10" spans="1:13" ht="30.95" customHeight="1" x14ac:dyDescent="0.2">
      <c r="A10" s="116"/>
      <c r="B10" s="116"/>
      <c r="C10" s="116"/>
      <c r="D10" s="116"/>
      <c r="E10" s="116"/>
      <c r="F10" s="49"/>
      <c r="G10" s="49"/>
      <c r="H10" s="49"/>
      <c r="I10" s="49"/>
      <c r="J10" s="125"/>
      <c r="K10" s="126"/>
      <c r="L10" s="125"/>
      <c r="M10" s="126"/>
    </row>
    <row r="11" spans="1:13" ht="30.95" customHeight="1" x14ac:dyDescent="0.2">
      <c r="A11" s="116"/>
      <c r="B11" s="116"/>
      <c r="C11" s="116"/>
      <c r="D11" s="116"/>
      <c r="E11" s="116"/>
      <c r="F11" s="50"/>
      <c r="G11" s="50"/>
      <c r="H11" s="50"/>
      <c r="I11" s="50"/>
      <c r="J11" s="121" t="s">
        <v>67</v>
      </c>
      <c r="K11" s="121" t="s">
        <v>68</v>
      </c>
      <c r="L11" s="121" t="s">
        <v>69</v>
      </c>
      <c r="M11" s="121" t="s">
        <v>70</v>
      </c>
    </row>
    <row r="12" spans="1:13" ht="30.95" customHeight="1" x14ac:dyDescent="0.2">
      <c r="A12" s="116"/>
      <c r="B12" s="116"/>
      <c r="C12" s="116"/>
      <c r="D12" s="116"/>
      <c r="E12" s="116"/>
      <c r="F12" s="50"/>
      <c r="G12" s="50"/>
      <c r="H12" s="50"/>
      <c r="I12" s="50"/>
      <c r="J12" s="122"/>
      <c r="K12" s="122"/>
      <c r="L12" s="122"/>
      <c r="M12" s="122"/>
    </row>
    <row r="13" spans="1:13" ht="30.95" customHeight="1" x14ac:dyDescent="0.2">
      <c r="A13" s="116"/>
      <c r="B13" s="116"/>
      <c r="C13" s="116"/>
      <c r="D13" s="116"/>
      <c r="E13" s="116"/>
      <c r="F13" s="50"/>
      <c r="G13" s="50"/>
      <c r="H13" s="50"/>
      <c r="I13" s="50"/>
      <c r="J13" s="123"/>
      <c r="K13" s="124"/>
      <c r="L13" s="123"/>
      <c r="M13" s="124"/>
    </row>
    <row r="14" spans="1:13" ht="30" customHeight="1" x14ac:dyDescent="0.2">
      <c r="A14" s="117"/>
      <c r="B14" s="117"/>
      <c r="C14" s="117"/>
      <c r="D14" s="117"/>
      <c r="E14" s="117"/>
      <c r="F14" s="51"/>
      <c r="G14" s="51"/>
      <c r="H14" s="51"/>
      <c r="I14" s="51"/>
      <c r="J14" s="125"/>
      <c r="K14" s="126"/>
      <c r="L14" s="125"/>
      <c r="M14" s="126"/>
    </row>
    <row r="16" spans="1:13" ht="15" x14ac:dyDescent="0.25">
      <c r="C16" s="52" t="s">
        <v>71</v>
      </c>
    </row>
    <row r="17" spans="3:13" ht="14.25" x14ac:dyDescent="0.2">
      <c r="C17" s="142" t="s">
        <v>72</v>
      </c>
      <c r="D17" s="142"/>
      <c r="E17" s="142"/>
      <c r="F17" s="142"/>
      <c r="G17" s="142"/>
    </row>
    <row r="18" spans="3:13" ht="22.5" customHeight="1" x14ac:dyDescent="0.2">
      <c r="C18" s="1" t="s">
        <v>73</v>
      </c>
      <c r="D18" s="1"/>
      <c r="E18" s="1"/>
      <c r="F18" s="1"/>
      <c r="G18" s="1"/>
      <c r="H18" s="1"/>
      <c r="I18" s="1"/>
      <c r="J18" s="1"/>
      <c r="K18" s="1"/>
      <c r="L18" s="1"/>
      <c r="M18" s="1"/>
    </row>
    <row r="19" spans="3:13" ht="14.25" x14ac:dyDescent="0.2">
      <c r="C19" s="142" t="s">
        <v>74</v>
      </c>
      <c r="D19" s="142"/>
      <c r="E19" s="142"/>
      <c r="F19" s="142"/>
      <c r="G19" s="142"/>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41" t="s">
        <v>77</v>
      </c>
      <c r="D22" s="141"/>
      <c r="E22" s="141"/>
      <c r="F22" s="141"/>
      <c r="G22" s="141"/>
    </row>
    <row r="23" spans="3:13" ht="78.75" customHeight="1" x14ac:dyDescent="0.2">
      <c r="C23" s="141" t="s">
        <v>78</v>
      </c>
      <c r="D23" s="141"/>
      <c r="E23" s="141"/>
      <c r="F23" s="141"/>
      <c r="G23" s="141"/>
    </row>
    <row r="24" spans="3:13" ht="32.25" customHeight="1" x14ac:dyDescent="0.2">
      <c r="C24" s="141" t="s">
        <v>79</v>
      </c>
      <c r="D24" s="141"/>
      <c r="E24" s="141"/>
      <c r="F24" s="141"/>
      <c r="G24" s="141"/>
    </row>
    <row r="25" spans="3:13" ht="54" customHeight="1" x14ac:dyDescent="0.2">
      <c r="C25" s="141" t="s">
        <v>80</v>
      </c>
      <c r="D25" s="141"/>
      <c r="E25" s="141"/>
      <c r="F25" s="141"/>
      <c r="G25" s="141"/>
    </row>
    <row r="26" spans="3:13" ht="63" customHeight="1" x14ac:dyDescent="0.2">
      <c r="C26" s="141" t="s">
        <v>81</v>
      </c>
      <c r="D26" s="141"/>
      <c r="E26" s="141"/>
      <c r="F26" s="141"/>
      <c r="G26" s="141"/>
    </row>
    <row r="27" spans="3:13" ht="44.25" customHeight="1" x14ac:dyDescent="0.2">
      <c r="C27" s="141" t="s">
        <v>82</v>
      </c>
      <c r="D27" s="141"/>
      <c r="E27" s="141"/>
      <c r="F27" s="141"/>
      <c r="G27" s="141"/>
    </row>
    <row r="28" spans="3:13" ht="59.25" customHeight="1" x14ac:dyDescent="0.2">
      <c r="C28" s="141" t="s">
        <v>83</v>
      </c>
      <c r="D28" s="141"/>
      <c r="E28" s="141"/>
      <c r="F28" s="141"/>
      <c r="G28" s="141"/>
    </row>
    <row r="29" spans="3:13" ht="62.25" customHeight="1" x14ac:dyDescent="0.2">
      <c r="C29" s="141" t="s">
        <v>84</v>
      </c>
      <c r="D29" s="141"/>
      <c r="E29" s="141"/>
      <c r="F29" s="141"/>
      <c r="G29" s="141"/>
      <c r="H29" s="1"/>
      <c r="I29" s="1"/>
      <c r="J29" s="1"/>
      <c r="K29" s="1"/>
      <c r="L29" s="1"/>
      <c r="M29" s="1"/>
    </row>
    <row r="30" spans="3:13" ht="112.5" customHeight="1" x14ac:dyDescent="0.2">
      <c r="C30" s="141" t="s">
        <v>85</v>
      </c>
      <c r="D30" s="141"/>
      <c r="E30" s="141"/>
      <c r="F30" s="141"/>
      <c r="G30" s="141"/>
    </row>
  </sheetData>
  <mergeCells count="45">
    <mergeCell ref="C24:G24"/>
    <mergeCell ref="J11:J12"/>
    <mergeCell ref="C30:G30"/>
    <mergeCell ref="C17:G17"/>
    <mergeCell ref="C19:G19"/>
    <mergeCell ref="C22:G22"/>
    <mergeCell ref="C23:G23"/>
    <mergeCell ref="C27:G27"/>
    <mergeCell ref="C28:G28"/>
    <mergeCell ref="C29:G29"/>
    <mergeCell ref="C26:G26"/>
    <mergeCell ref="C25:G25"/>
    <mergeCell ref="L11:L12"/>
    <mergeCell ref="K11:K12"/>
    <mergeCell ref="C9:C14"/>
    <mergeCell ref="D9:D14"/>
    <mergeCell ref="E9:E14"/>
    <mergeCell ref="A5:D5"/>
    <mergeCell ref="C7:C8"/>
    <mergeCell ref="D7:D8"/>
    <mergeCell ref="H7:H8"/>
    <mergeCell ref="C6:G6"/>
    <mergeCell ref="H6:M6"/>
    <mergeCell ref="L7:M8"/>
    <mergeCell ref="I7:I8"/>
    <mergeCell ref="J7:K8"/>
    <mergeCell ref="E7:E8"/>
    <mergeCell ref="G7:G8"/>
    <mergeCell ref="F7:F8"/>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45"/>
      <c r="H2" s="146"/>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45"/>
      <c r="H4" s="146"/>
    </row>
    <row r="5" spans="1:8" ht="30.95" customHeight="1" x14ac:dyDescent="0.2">
      <c r="A5" s="20" t="s">
        <v>53</v>
      </c>
      <c r="B5" s="147"/>
      <c r="C5" s="148"/>
      <c r="D5" s="148"/>
      <c r="E5" s="148"/>
      <c r="F5" s="148"/>
      <c r="G5" s="148"/>
      <c r="H5" s="149"/>
    </row>
    <row r="6" spans="1:8" ht="24.95" customHeight="1" x14ac:dyDescent="0.2">
      <c r="A6" s="150" t="s">
        <v>88</v>
      </c>
      <c r="B6" s="151"/>
      <c r="C6" s="151"/>
      <c r="D6" s="151"/>
      <c r="E6" s="151"/>
      <c r="F6" s="151"/>
      <c r="G6" s="151"/>
      <c r="H6" s="151"/>
    </row>
    <row r="7" spans="1:8" ht="45" x14ac:dyDescent="0.2">
      <c r="A7" s="30" t="s">
        <v>58</v>
      </c>
      <c r="B7" s="30" t="s">
        <v>59</v>
      </c>
      <c r="C7" s="30" t="s">
        <v>89</v>
      </c>
      <c r="D7" s="31" t="s">
        <v>90</v>
      </c>
      <c r="E7" s="31" t="s">
        <v>91</v>
      </c>
      <c r="F7" s="31" t="s">
        <v>92</v>
      </c>
      <c r="G7" s="31" t="s">
        <v>63</v>
      </c>
      <c r="H7" s="31" t="s">
        <v>93</v>
      </c>
    </row>
    <row r="8" spans="1:8" x14ac:dyDescent="0.2">
      <c r="A8" s="152"/>
      <c r="B8" s="143"/>
      <c r="C8" s="143"/>
      <c r="D8" s="143"/>
      <c r="E8" s="143"/>
      <c r="F8" s="143"/>
      <c r="G8" s="4"/>
      <c r="H8" s="5"/>
    </row>
    <row r="9" spans="1:8" x14ac:dyDescent="0.2">
      <c r="A9" s="152"/>
      <c r="B9" s="144"/>
      <c r="C9" s="144"/>
      <c r="D9" s="144"/>
      <c r="E9" s="144"/>
      <c r="F9" s="144"/>
      <c r="G9" s="4"/>
      <c r="H9" s="5"/>
    </row>
    <row r="10" spans="1:8" x14ac:dyDescent="0.2">
      <c r="A10" s="152"/>
      <c r="B10" s="122"/>
      <c r="C10" s="122"/>
      <c r="D10" s="122"/>
      <c r="E10" s="122"/>
      <c r="F10" s="122"/>
      <c r="G10" s="4"/>
      <c r="H10" s="5"/>
    </row>
    <row r="11" spans="1:8" x14ac:dyDescent="0.2">
      <c r="A11" s="152"/>
      <c r="B11" s="143"/>
      <c r="C11" s="143"/>
      <c r="D11" s="143"/>
      <c r="E11" s="143"/>
      <c r="F11" s="143"/>
      <c r="G11" s="4"/>
      <c r="H11" s="5"/>
    </row>
    <row r="12" spans="1:8" x14ac:dyDescent="0.2">
      <c r="A12" s="152"/>
      <c r="B12" s="144"/>
      <c r="C12" s="144"/>
      <c r="D12" s="144"/>
      <c r="E12" s="144"/>
      <c r="F12" s="144"/>
      <c r="G12" s="4"/>
      <c r="H12" s="5"/>
    </row>
    <row r="13" spans="1:8" x14ac:dyDescent="0.2">
      <c r="A13" s="152"/>
      <c r="B13" s="122"/>
      <c r="C13" s="122"/>
      <c r="D13" s="122"/>
      <c r="E13" s="122"/>
      <c r="F13" s="122"/>
      <c r="G13" s="4"/>
      <c r="H13" s="5"/>
    </row>
    <row r="14" spans="1:8" x14ac:dyDescent="0.2">
      <c r="A14" s="152"/>
      <c r="B14" s="143"/>
      <c r="C14" s="143"/>
      <c r="D14" s="143"/>
      <c r="E14" s="143"/>
      <c r="F14" s="143"/>
      <c r="G14" s="4"/>
      <c r="H14" s="5"/>
    </row>
    <row r="15" spans="1:8" x14ac:dyDescent="0.2">
      <c r="A15" s="152"/>
      <c r="B15" s="144"/>
      <c r="C15" s="144"/>
      <c r="D15" s="144"/>
      <c r="E15" s="144"/>
      <c r="F15" s="144"/>
      <c r="G15" s="4"/>
      <c r="H15" s="5"/>
    </row>
    <row r="16" spans="1:8" x14ac:dyDescent="0.2">
      <c r="A16" s="152"/>
      <c r="B16" s="122"/>
      <c r="C16" s="122"/>
      <c r="D16" s="122"/>
      <c r="E16" s="122"/>
      <c r="F16" s="122"/>
      <c r="G16" s="4"/>
      <c r="H16" s="5"/>
    </row>
    <row r="17" spans="1:8" x14ac:dyDescent="0.2">
      <c r="A17" s="152"/>
      <c r="B17" s="143"/>
      <c r="C17" s="143"/>
      <c r="D17" s="143"/>
      <c r="E17" s="143"/>
      <c r="F17" s="143"/>
      <c r="G17" s="4"/>
      <c r="H17" s="5"/>
    </row>
    <row r="18" spans="1:8" x14ac:dyDescent="0.2">
      <c r="A18" s="152"/>
      <c r="B18" s="144"/>
      <c r="C18" s="144"/>
      <c r="D18" s="144"/>
      <c r="E18" s="144"/>
      <c r="F18" s="144"/>
      <c r="G18" s="4"/>
      <c r="H18" s="5"/>
    </row>
    <row r="19" spans="1:8" x14ac:dyDescent="0.2">
      <c r="A19" s="152"/>
      <c r="B19" s="122"/>
      <c r="C19" s="122"/>
      <c r="D19" s="122"/>
      <c r="E19" s="122"/>
      <c r="F19" s="122"/>
      <c r="G19" s="4"/>
      <c r="H19" s="5"/>
    </row>
    <row r="20" spans="1:8" x14ac:dyDescent="0.2">
      <c r="A20" s="152"/>
      <c r="B20" s="143"/>
      <c r="C20" s="143"/>
      <c r="D20" s="143"/>
      <c r="E20" s="143"/>
      <c r="F20" s="143"/>
      <c r="G20" s="4"/>
      <c r="H20" s="5"/>
    </row>
    <row r="21" spans="1:8" x14ac:dyDescent="0.2">
      <c r="A21" s="152"/>
      <c r="B21" s="144"/>
      <c r="C21" s="144"/>
      <c r="D21" s="144"/>
      <c r="E21" s="144"/>
      <c r="F21" s="144"/>
      <c r="G21" s="4"/>
      <c r="H21" s="5"/>
    </row>
    <row r="22" spans="1:8" x14ac:dyDescent="0.2">
      <c r="A22" s="152"/>
      <c r="B22" s="122"/>
      <c r="C22" s="122"/>
      <c r="D22" s="122"/>
      <c r="E22" s="122"/>
      <c r="F22" s="122"/>
      <c r="G22" s="4"/>
      <c r="H22" s="5"/>
    </row>
    <row r="23" spans="1:8" x14ac:dyDescent="0.2">
      <c r="A23" s="152"/>
      <c r="B23" s="143"/>
      <c r="C23" s="143"/>
      <c r="D23" s="143"/>
      <c r="E23" s="143"/>
      <c r="F23" s="143"/>
      <c r="G23" s="4"/>
      <c r="H23" s="5"/>
    </row>
    <row r="24" spans="1:8" x14ac:dyDescent="0.2">
      <c r="A24" s="152"/>
      <c r="B24" s="144"/>
      <c r="C24" s="144"/>
      <c r="D24" s="144"/>
      <c r="E24" s="144"/>
      <c r="F24" s="144"/>
      <c r="G24" s="4"/>
      <c r="H24" s="5"/>
    </row>
    <row r="25" spans="1:8" x14ac:dyDescent="0.2">
      <c r="A25" s="152"/>
      <c r="B25" s="122"/>
      <c r="C25" s="122"/>
      <c r="D25" s="122"/>
      <c r="E25" s="122"/>
      <c r="F25" s="122"/>
      <c r="G25" s="4"/>
      <c r="H25" s="5"/>
    </row>
    <row r="26" spans="1:8" x14ac:dyDescent="0.2">
      <c r="A26" s="152"/>
      <c r="B26" s="143"/>
      <c r="C26" s="143"/>
      <c r="D26" s="143"/>
      <c r="E26" s="143"/>
      <c r="F26" s="143"/>
      <c r="G26" s="4"/>
      <c r="H26" s="5"/>
    </row>
    <row r="27" spans="1:8" x14ac:dyDescent="0.2">
      <c r="A27" s="152"/>
      <c r="B27" s="144"/>
      <c r="C27" s="144"/>
      <c r="D27" s="144"/>
      <c r="E27" s="144"/>
      <c r="F27" s="144"/>
      <c r="G27" s="4"/>
      <c r="H27" s="5"/>
    </row>
    <row r="28" spans="1:8" x14ac:dyDescent="0.2">
      <c r="A28" s="152"/>
      <c r="B28" s="122"/>
      <c r="C28" s="122"/>
      <c r="D28" s="122"/>
      <c r="E28" s="122"/>
      <c r="F28" s="122"/>
      <c r="G28" s="4"/>
      <c r="H28" s="5"/>
    </row>
  </sheetData>
  <mergeCells count="46">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D8:D10"/>
    <mergeCell ref="D11:D13"/>
    <mergeCell ref="G2:H2"/>
    <mergeCell ref="G4:H4"/>
    <mergeCell ref="B5:H5"/>
    <mergeCell ref="A6:H6"/>
    <mergeCell ref="A11:A13"/>
    <mergeCell ref="B8:B10"/>
    <mergeCell ref="B11:B13"/>
    <mergeCell ref="E20:E22"/>
    <mergeCell ref="F20:F22"/>
    <mergeCell ref="E17:E19"/>
    <mergeCell ref="F17:F19"/>
    <mergeCell ref="B17:B19"/>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42578125" customWidth="1"/>
    <col min="2" max="2" width="24.140625" customWidth="1"/>
    <col min="3" max="4" width="23.140625" customWidth="1"/>
    <col min="5" max="5" width="10.42578125" bestFit="1" customWidth="1"/>
    <col min="6" max="6" width="12.42578125" bestFit="1" customWidth="1"/>
    <col min="7" max="10" width="14.42578125" customWidth="1"/>
  </cols>
  <sheetData>
    <row r="1" spans="1:10" ht="30" customHeight="1" x14ac:dyDescent="0.2">
      <c r="A1" s="29" t="s">
        <v>86</v>
      </c>
      <c r="B1" s="147"/>
      <c r="C1" s="148"/>
      <c r="D1" s="148"/>
      <c r="E1" s="148"/>
      <c r="F1" s="148"/>
      <c r="G1" s="148"/>
      <c r="H1" s="148"/>
      <c r="I1" s="148"/>
      <c r="J1" s="149"/>
    </row>
    <row r="2" spans="1:10" ht="30" customHeight="1" x14ac:dyDescent="0.2">
      <c r="A2" s="29" t="s">
        <v>46</v>
      </c>
      <c r="B2" s="63"/>
      <c r="C2" s="47" t="s">
        <v>47</v>
      </c>
      <c r="D2" s="64"/>
      <c r="E2" s="153" t="s">
        <v>48</v>
      </c>
      <c r="F2" s="153"/>
      <c r="G2" s="154"/>
      <c r="H2" s="154"/>
      <c r="I2" s="36"/>
      <c r="J2" s="37"/>
    </row>
    <row r="3" spans="1:10" ht="30" customHeight="1" x14ac:dyDescent="0.2">
      <c r="A3" s="20" t="s">
        <v>94</v>
      </c>
      <c r="B3" s="63"/>
      <c r="C3" s="158"/>
      <c r="D3" s="109"/>
      <c r="E3" s="109"/>
      <c r="F3" s="109"/>
      <c r="G3" s="109"/>
      <c r="H3" s="109"/>
      <c r="I3" s="109"/>
      <c r="J3" s="110"/>
    </row>
    <row r="4" spans="1:10" ht="30" customHeight="1" x14ac:dyDescent="0.2">
      <c r="A4" s="20" t="s">
        <v>51</v>
      </c>
      <c r="B4" s="63"/>
      <c r="C4" s="47" t="s">
        <v>47</v>
      </c>
      <c r="D4" s="64"/>
      <c r="E4" s="153" t="s">
        <v>48</v>
      </c>
      <c r="F4" s="153"/>
      <c r="G4" s="154"/>
      <c r="H4" s="154"/>
      <c r="I4" s="36"/>
      <c r="J4" s="37"/>
    </row>
    <row r="5" spans="1:10" ht="30" customHeight="1" x14ac:dyDescent="0.2">
      <c r="A5" s="20" t="s">
        <v>52</v>
      </c>
      <c r="B5" s="147"/>
      <c r="C5" s="148"/>
      <c r="D5" s="148"/>
      <c r="E5" s="148"/>
      <c r="F5" s="148"/>
      <c r="G5" s="148"/>
      <c r="H5" s="148"/>
      <c r="I5" s="148"/>
      <c r="J5" s="149"/>
    </row>
    <row r="6" spans="1:10" ht="24.95" customHeight="1" x14ac:dyDescent="0.2">
      <c r="A6" s="155" t="s">
        <v>95</v>
      </c>
      <c r="B6" s="156"/>
      <c r="C6" s="156"/>
      <c r="D6" s="156"/>
      <c r="E6" s="156"/>
      <c r="F6" s="156"/>
      <c r="G6" s="156"/>
      <c r="H6" s="156"/>
      <c r="I6" s="156"/>
      <c r="J6" s="157"/>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52"/>
      <c r="B8" s="4"/>
      <c r="C8" s="4"/>
      <c r="D8" s="5"/>
      <c r="E8" s="4"/>
      <c r="F8" s="4"/>
      <c r="G8" s="4"/>
      <c r="H8" s="4"/>
      <c r="I8" s="4"/>
      <c r="J8" s="4"/>
    </row>
    <row r="9" spans="1:10" x14ac:dyDescent="0.2">
      <c r="A9" s="152"/>
      <c r="B9" s="4"/>
      <c r="C9" s="4"/>
      <c r="D9" s="5"/>
      <c r="E9" s="4"/>
      <c r="F9" s="4"/>
      <c r="G9" s="4"/>
      <c r="H9" s="4"/>
      <c r="I9" s="4"/>
      <c r="J9" s="4"/>
    </row>
    <row r="10" spans="1:10" x14ac:dyDescent="0.2">
      <c r="A10" s="152"/>
      <c r="B10" s="4"/>
      <c r="C10" s="4"/>
      <c r="D10" s="5"/>
      <c r="E10" s="4"/>
      <c r="F10" s="4"/>
      <c r="G10" s="4"/>
      <c r="H10" s="4"/>
      <c r="I10" s="4"/>
      <c r="J10" s="4"/>
    </row>
    <row r="11" spans="1:10" x14ac:dyDescent="0.2">
      <c r="A11" s="152"/>
      <c r="B11" s="4"/>
      <c r="C11" s="4"/>
      <c r="D11" s="5"/>
      <c r="E11" s="4"/>
      <c r="F11" s="4"/>
      <c r="G11" s="4"/>
      <c r="H11" s="4"/>
      <c r="I11" s="4"/>
      <c r="J11" s="4"/>
    </row>
    <row r="12" spans="1:10" x14ac:dyDescent="0.2">
      <c r="A12" s="152"/>
      <c r="B12" s="4"/>
      <c r="C12" s="4"/>
      <c r="D12" s="5"/>
      <c r="E12" s="4"/>
      <c r="F12" s="4"/>
      <c r="G12" s="4"/>
      <c r="H12" s="4"/>
      <c r="I12" s="4"/>
      <c r="J12" s="4"/>
    </row>
    <row r="13" spans="1:10" x14ac:dyDescent="0.2">
      <c r="A13" s="152"/>
      <c r="B13" s="4"/>
      <c r="C13" s="4"/>
      <c r="D13" s="5"/>
      <c r="E13" s="4"/>
      <c r="F13" s="4"/>
      <c r="G13" s="4"/>
      <c r="H13" s="4"/>
      <c r="I13" s="4"/>
      <c r="J13" s="4"/>
    </row>
    <row r="14" spans="1:10" x14ac:dyDescent="0.2">
      <c r="A14" s="152"/>
      <c r="B14" s="4"/>
      <c r="C14" s="4"/>
      <c r="D14" s="5"/>
      <c r="E14" s="4"/>
      <c r="F14" s="4"/>
      <c r="G14" s="4"/>
      <c r="H14" s="4"/>
      <c r="I14" s="4"/>
      <c r="J14" s="4"/>
    </row>
    <row r="15" spans="1:10" x14ac:dyDescent="0.2">
      <c r="A15" s="152"/>
      <c r="B15" s="4"/>
      <c r="C15" s="4"/>
      <c r="D15" s="5"/>
      <c r="E15" s="4"/>
      <c r="F15" s="4"/>
      <c r="G15" s="4"/>
      <c r="H15" s="4"/>
      <c r="I15" s="4"/>
      <c r="J15" s="4"/>
    </row>
    <row r="16" spans="1:10" x14ac:dyDescent="0.2">
      <c r="A16" s="152"/>
      <c r="B16" s="4"/>
      <c r="C16" s="4"/>
      <c r="D16" s="5"/>
      <c r="E16" s="4"/>
      <c r="F16" s="4"/>
      <c r="G16" s="4"/>
      <c r="H16" s="4"/>
      <c r="I16" s="4"/>
      <c r="J16" s="4"/>
    </row>
    <row r="17" spans="1:10" x14ac:dyDescent="0.2">
      <c r="A17" s="152"/>
      <c r="B17" s="4"/>
      <c r="C17" s="4"/>
      <c r="D17" s="5"/>
      <c r="E17" s="4"/>
      <c r="F17" s="4"/>
      <c r="G17" s="4"/>
      <c r="H17" s="4"/>
      <c r="I17" s="4"/>
      <c r="J17" s="4"/>
    </row>
    <row r="18" spans="1:10" x14ac:dyDescent="0.2">
      <c r="A18" s="152"/>
      <c r="B18" s="4"/>
      <c r="C18" s="4"/>
      <c r="D18" s="5"/>
      <c r="E18" s="4"/>
      <c r="F18" s="4"/>
      <c r="G18" s="4"/>
      <c r="H18" s="4"/>
      <c r="I18" s="4"/>
      <c r="J18" s="4"/>
    </row>
    <row r="19" spans="1:10" x14ac:dyDescent="0.2">
      <c r="A19" s="152"/>
      <c r="B19" s="4"/>
      <c r="C19" s="4"/>
      <c r="D19" s="5"/>
      <c r="E19" s="4"/>
      <c r="F19" s="4"/>
      <c r="G19" s="4"/>
      <c r="H19" s="4"/>
      <c r="I19" s="4"/>
      <c r="J19" s="4"/>
    </row>
    <row r="20" spans="1:10" x14ac:dyDescent="0.2">
      <c r="A20" s="152"/>
      <c r="B20" s="4"/>
      <c r="C20" s="4"/>
      <c r="D20" s="5"/>
      <c r="E20" s="4"/>
      <c r="F20" s="4"/>
      <c r="G20" s="4"/>
      <c r="H20" s="4"/>
      <c r="I20" s="4"/>
      <c r="J20" s="4"/>
    </row>
    <row r="21" spans="1:10" x14ac:dyDescent="0.2">
      <c r="A21" s="152"/>
      <c r="B21" s="4"/>
      <c r="C21" s="4"/>
      <c r="D21" s="5"/>
      <c r="E21" s="4"/>
      <c r="F21" s="4"/>
      <c r="G21" s="4"/>
      <c r="H21" s="4"/>
      <c r="I21" s="4"/>
      <c r="J21" s="4"/>
    </row>
    <row r="22" spans="1:10" x14ac:dyDescent="0.2">
      <c r="A22" s="152"/>
      <c r="B22" s="4"/>
      <c r="C22" s="4"/>
      <c r="D22" s="5"/>
      <c r="E22" s="4"/>
      <c r="F22" s="4"/>
      <c r="G22" s="4"/>
      <c r="H22" s="4"/>
      <c r="I22" s="4"/>
      <c r="J22" s="4"/>
    </row>
    <row r="23" spans="1:10" x14ac:dyDescent="0.2">
      <c r="A23" s="152"/>
      <c r="B23" s="4"/>
      <c r="C23" s="4"/>
      <c r="D23" s="5"/>
      <c r="E23" s="4"/>
      <c r="F23" s="4"/>
      <c r="G23" s="4"/>
      <c r="H23" s="4"/>
      <c r="I23" s="4"/>
      <c r="J23" s="4"/>
    </row>
    <row r="24" spans="1:10" x14ac:dyDescent="0.2">
      <c r="A24" s="152"/>
      <c r="B24" s="4"/>
      <c r="C24" s="4"/>
      <c r="D24" s="5"/>
      <c r="E24" s="4"/>
      <c r="F24" s="4"/>
      <c r="G24" s="4"/>
      <c r="H24" s="4"/>
      <c r="I24" s="4"/>
      <c r="J24" s="4"/>
    </row>
    <row r="25" spans="1:10" x14ac:dyDescent="0.2">
      <c r="A25" s="152"/>
      <c r="B25" s="4"/>
      <c r="C25" s="4"/>
      <c r="D25" s="5"/>
      <c r="E25" s="4"/>
      <c r="F25" s="4"/>
      <c r="G25" s="4"/>
      <c r="H25" s="4"/>
      <c r="I25" s="4"/>
      <c r="J25" s="4"/>
    </row>
    <row r="26" spans="1:10" x14ac:dyDescent="0.2">
      <c r="A26" s="152"/>
      <c r="B26" s="4"/>
      <c r="C26" s="4"/>
      <c r="D26" s="5"/>
      <c r="E26" s="4"/>
      <c r="F26" s="4"/>
      <c r="G26" s="4"/>
      <c r="H26" s="4"/>
      <c r="I26" s="4"/>
      <c r="J26" s="4"/>
    </row>
    <row r="27" spans="1:10" x14ac:dyDescent="0.2">
      <c r="A27" s="152"/>
      <c r="B27" s="4"/>
      <c r="C27" s="4"/>
      <c r="D27" s="5"/>
      <c r="E27" s="4"/>
      <c r="F27" s="4"/>
      <c r="G27" s="4"/>
      <c r="H27" s="4"/>
      <c r="I27" s="4"/>
      <c r="J27" s="4"/>
    </row>
    <row r="28" spans="1:10" x14ac:dyDescent="0.2">
      <c r="A28" s="152"/>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R141"/>
  <sheetViews>
    <sheetView tabSelected="1" zoomScale="70" zoomScaleNormal="70" zoomScaleSheetLayoutView="87" workbookViewId="0">
      <pane ySplit="6" topLeftCell="A98" activePane="bottomLeft" state="frozen"/>
      <selection pane="bottomLeft" activeCell="G7" sqref="G7:G92"/>
    </sheetView>
  </sheetViews>
  <sheetFormatPr defaultColWidth="9.140625" defaultRowHeight="15" x14ac:dyDescent="0.2"/>
  <cols>
    <col min="1" max="1" width="14.42578125" style="68" customWidth="1"/>
    <col min="2" max="2" width="38.42578125" style="68" customWidth="1"/>
    <col min="3" max="3" width="39" style="68" customWidth="1"/>
    <col min="4" max="4" width="41.140625" style="68" customWidth="1"/>
    <col min="5" max="5" width="49" style="68" customWidth="1"/>
    <col min="6" max="6" width="51.42578125" style="68" customWidth="1"/>
    <col min="7" max="7" width="40.140625" style="80" customWidth="1"/>
    <col min="8" max="8" width="31.140625" style="68" customWidth="1"/>
    <col min="9" max="9" width="30.42578125" style="68" customWidth="1"/>
    <col min="10" max="10" width="26.42578125" style="68" customWidth="1"/>
    <col min="11" max="11" width="18.42578125" style="68" customWidth="1"/>
    <col min="12" max="12" width="57.42578125" style="68" customWidth="1"/>
    <col min="13" max="13" width="37.42578125" style="68" customWidth="1"/>
    <col min="14" max="14" width="25" style="68" customWidth="1"/>
    <col min="15" max="15" width="49.7109375" style="68" customWidth="1"/>
    <col min="16" max="20" width="17.7109375" style="68" customWidth="1"/>
    <col min="21" max="16384" width="9.140625" style="68"/>
  </cols>
  <sheetData>
    <row r="1" spans="1:70" ht="12.75" customHeight="1" x14ac:dyDescent="0.2">
      <c r="A1" s="179" t="s">
        <v>159</v>
      </c>
      <c r="B1" s="179"/>
      <c r="C1" s="179"/>
      <c r="D1" s="179"/>
      <c r="E1" s="179"/>
      <c r="F1" s="179"/>
      <c r="G1" s="179"/>
      <c r="H1" s="179"/>
      <c r="I1" s="179"/>
      <c r="J1" s="179"/>
      <c r="K1" s="179"/>
      <c r="L1" s="179"/>
      <c r="M1" s="179"/>
      <c r="N1" s="179"/>
      <c r="O1" s="179"/>
      <c r="P1" s="179"/>
      <c r="Q1" s="179"/>
      <c r="R1" s="179"/>
      <c r="S1" s="179"/>
      <c r="T1" s="179"/>
    </row>
    <row r="2" spans="1:70" ht="43.5" customHeight="1" x14ac:dyDescent="0.2">
      <c r="A2" s="179"/>
      <c r="B2" s="179"/>
      <c r="C2" s="179"/>
      <c r="D2" s="179"/>
      <c r="E2" s="179"/>
      <c r="F2" s="179"/>
      <c r="G2" s="179"/>
      <c r="H2" s="179"/>
      <c r="I2" s="179"/>
      <c r="J2" s="179"/>
      <c r="K2" s="179"/>
      <c r="L2" s="179"/>
      <c r="M2" s="179"/>
      <c r="N2" s="179"/>
      <c r="O2" s="179"/>
      <c r="P2" s="179"/>
      <c r="Q2" s="179"/>
      <c r="R2" s="179"/>
      <c r="S2" s="179"/>
      <c r="T2" s="179"/>
    </row>
    <row r="3" spans="1:70" ht="48.75" customHeight="1" x14ac:dyDescent="0.2">
      <c r="A3" s="181" t="s">
        <v>99</v>
      </c>
      <c r="B3" s="181"/>
      <c r="C3" s="181"/>
      <c r="D3" s="185" t="s">
        <v>204</v>
      </c>
      <c r="E3" s="186"/>
      <c r="F3" s="186"/>
      <c r="G3" s="187"/>
      <c r="H3" s="183" t="s">
        <v>160</v>
      </c>
      <c r="I3" s="184"/>
      <c r="J3" s="185" t="s">
        <v>205</v>
      </c>
      <c r="K3" s="186"/>
      <c r="L3" s="187"/>
      <c r="M3" s="182" t="s">
        <v>100</v>
      </c>
      <c r="N3" s="182"/>
      <c r="O3" s="182"/>
      <c r="P3" s="178" t="s">
        <v>388</v>
      </c>
      <c r="Q3" s="178"/>
      <c r="R3" s="178"/>
      <c r="S3" s="178"/>
      <c r="T3" s="178"/>
    </row>
    <row r="4" spans="1:70" ht="33.75" customHeight="1" x14ac:dyDescent="0.2">
      <c r="A4" s="180" t="s">
        <v>158</v>
      </c>
      <c r="B4" s="180"/>
      <c r="C4" s="180"/>
      <c r="D4" s="180"/>
      <c r="E4" s="180"/>
      <c r="F4" s="180"/>
      <c r="G4" s="180"/>
      <c r="H4" s="180"/>
      <c r="I4" s="180"/>
      <c r="J4" s="180"/>
      <c r="K4" s="180"/>
      <c r="L4" s="188" t="s">
        <v>102</v>
      </c>
      <c r="M4" s="188"/>
      <c r="N4" s="188"/>
      <c r="O4" s="188"/>
      <c r="P4" s="188"/>
      <c r="Q4" s="188"/>
      <c r="R4" s="188"/>
      <c r="S4" s="188"/>
      <c r="T4" s="188"/>
    </row>
    <row r="5" spans="1:70" s="72" customFormat="1" ht="33.75" customHeight="1" x14ac:dyDescent="0.2">
      <c r="A5" s="70"/>
      <c r="B5" s="70" t="s">
        <v>165</v>
      </c>
      <c r="C5" s="70" t="s">
        <v>166</v>
      </c>
      <c r="D5" s="70" t="s">
        <v>167</v>
      </c>
      <c r="E5" s="70" t="s">
        <v>168</v>
      </c>
      <c r="F5" s="70" t="s">
        <v>169</v>
      </c>
      <c r="G5" s="70" t="s">
        <v>170</v>
      </c>
      <c r="H5" s="70" t="s">
        <v>171</v>
      </c>
      <c r="I5" s="70" t="s">
        <v>172</v>
      </c>
      <c r="J5" s="70" t="s">
        <v>173</v>
      </c>
      <c r="K5" s="70" t="s">
        <v>174</v>
      </c>
      <c r="L5" s="71" t="s">
        <v>175</v>
      </c>
      <c r="M5" s="71" t="s">
        <v>176</v>
      </c>
      <c r="N5" s="71" t="s">
        <v>177</v>
      </c>
      <c r="O5" s="71" t="s">
        <v>178</v>
      </c>
      <c r="P5" s="71" t="s">
        <v>179</v>
      </c>
      <c r="Q5" s="71" t="s">
        <v>180</v>
      </c>
      <c r="R5" s="71" t="s">
        <v>181</v>
      </c>
      <c r="S5" s="71" t="s">
        <v>182</v>
      </c>
      <c r="T5" s="71" t="s">
        <v>183</v>
      </c>
    </row>
    <row r="6" spans="1:70" s="76" customFormat="1" ht="93" customHeight="1" x14ac:dyDescent="0.2">
      <c r="A6" s="73" t="s">
        <v>103</v>
      </c>
      <c r="B6" s="73" t="s">
        <v>187</v>
      </c>
      <c r="C6" s="73" t="s">
        <v>186</v>
      </c>
      <c r="D6" s="73" t="s">
        <v>185</v>
      </c>
      <c r="E6" s="73" t="s">
        <v>58</v>
      </c>
      <c r="F6" s="73" t="s">
        <v>184</v>
      </c>
      <c r="G6" s="74" t="s">
        <v>188</v>
      </c>
      <c r="H6" s="73" t="s">
        <v>189</v>
      </c>
      <c r="I6" s="73" t="s">
        <v>190</v>
      </c>
      <c r="J6" s="73" t="s">
        <v>191</v>
      </c>
      <c r="K6" s="73" t="s">
        <v>192</v>
      </c>
      <c r="L6" s="75" t="s">
        <v>193</v>
      </c>
      <c r="M6" s="75" t="s">
        <v>194</v>
      </c>
      <c r="N6" s="75" t="s">
        <v>195</v>
      </c>
      <c r="O6" s="75" t="s">
        <v>196</v>
      </c>
      <c r="P6" s="75" t="s">
        <v>197</v>
      </c>
      <c r="Q6" s="75" t="s">
        <v>161</v>
      </c>
      <c r="R6" s="75" t="s">
        <v>162</v>
      </c>
      <c r="S6" s="75" t="s">
        <v>163</v>
      </c>
      <c r="T6" s="75" t="s">
        <v>164</v>
      </c>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row>
    <row r="7" spans="1:70" ht="101.25" customHeight="1" x14ac:dyDescent="0.2">
      <c r="A7" s="161">
        <v>1</v>
      </c>
      <c r="B7" s="161" t="s">
        <v>198</v>
      </c>
      <c r="C7" s="161" t="s">
        <v>199</v>
      </c>
      <c r="D7" s="165" t="s">
        <v>201</v>
      </c>
      <c r="E7" s="161" t="s">
        <v>200</v>
      </c>
      <c r="F7" s="161" t="s">
        <v>213</v>
      </c>
      <c r="G7" s="159">
        <v>948000</v>
      </c>
      <c r="H7" s="165" t="s">
        <v>202</v>
      </c>
      <c r="I7" s="161" t="s">
        <v>203</v>
      </c>
      <c r="J7" s="161" t="s">
        <v>206</v>
      </c>
      <c r="K7" s="161" t="s">
        <v>207</v>
      </c>
      <c r="L7" s="78" t="s">
        <v>209</v>
      </c>
      <c r="M7" s="175" t="s">
        <v>499</v>
      </c>
      <c r="N7" s="196" t="s">
        <v>208</v>
      </c>
      <c r="O7" s="69" t="s">
        <v>435</v>
      </c>
      <c r="P7" s="78">
        <v>17.513999999999999</v>
      </c>
      <c r="Q7" s="78">
        <v>1</v>
      </c>
      <c r="R7" s="77">
        <v>1</v>
      </c>
      <c r="S7" s="77">
        <v>1</v>
      </c>
      <c r="T7" s="77">
        <v>1</v>
      </c>
    </row>
    <row r="8" spans="1:70" ht="2.25" hidden="1" customHeight="1" x14ac:dyDescent="0.2">
      <c r="A8" s="160"/>
      <c r="B8" s="160"/>
      <c r="C8" s="160"/>
      <c r="D8" s="166"/>
      <c r="E8" s="160"/>
      <c r="F8" s="160"/>
      <c r="G8" s="163"/>
      <c r="H8" s="166"/>
      <c r="I8" s="160"/>
      <c r="J8" s="160"/>
      <c r="K8" s="160"/>
      <c r="L8" s="83" t="s">
        <v>210</v>
      </c>
      <c r="M8" s="176"/>
      <c r="N8" s="197"/>
      <c r="O8" s="69" t="s">
        <v>436</v>
      </c>
      <c r="P8" s="69"/>
      <c r="Q8" s="69"/>
      <c r="R8" s="79"/>
      <c r="S8" s="79"/>
      <c r="T8" s="79"/>
    </row>
    <row r="9" spans="1:70" ht="66.75" customHeight="1" x14ac:dyDescent="0.2">
      <c r="A9" s="160"/>
      <c r="B9" s="160"/>
      <c r="C9" s="160"/>
      <c r="D9" s="84" t="s">
        <v>201</v>
      </c>
      <c r="E9" s="160"/>
      <c r="F9" s="160"/>
      <c r="G9" s="163"/>
      <c r="H9" s="96" t="s">
        <v>301</v>
      </c>
      <c r="I9" s="160"/>
      <c r="J9" s="160"/>
      <c r="K9" s="160"/>
      <c r="L9" s="173" t="s">
        <v>417</v>
      </c>
      <c r="M9" s="176"/>
      <c r="N9" s="197"/>
      <c r="O9" s="195" t="s">
        <v>436</v>
      </c>
      <c r="P9" s="195">
        <v>9.4290000000000003</v>
      </c>
      <c r="Q9" s="195">
        <v>0.5</v>
      </c>
      <c r="R9" s="195">
        <v>0.5</v>
      </c>
      <c r="S9" s="195">
        <v>0.5</v>
      </c>
      <c r="T9" s="195">
        <v>0.5</v>
      </c>
    </row>
    <row r="10" spans="1:70" ht="146.25" customHeight="1" x14ac:dyDescent="0.2">
      <c r="A10" s="162"/>
      <c r="B10" s="162"/>
      <c r="C10" s="162"/>
      <c r="D10" s="101" t="s">
        <v>485</v>
      </c>
      <c r="E10" s="162"/>
      <c r="F10" s="162"/>
      <c r="G10" s="164"/>
      <c r="H10" s="103" t="s">
        <v>488</v>
      </c>
      <c r="I10" s="162"/>
      <c r="J10" s="162"/>
      <c r="K10" s="162"/>
      <c r="L10" s="174"/>
      <c r="M10" s="177"/>
      <c r="N10" s="198"/>
      <c r="O10" s="174"/>
      <c r="P10" s="174"/>
      <c r="Q10" s="174"/>
      <c r="R10" s="174"/>
      <c r="S10" s="174"/>
      <c r="T10" s="174"/>
    </row>
    <row r="11" spans="1:70" ht="30.75" customHeight="1" x14ac:dyDescent="0.2">
      <c r="A11" s="161">
        <v>2</v>
      </c>
      <c r="B11" s="161" t="s">
        <v>198</v>
      </c>
      <c r="C11" s="161" t="s">
        <v>199</v>
      </c>
      <c r="D11" s="165" t="s">
        <v>212</v>
      </c>
      <c r="E11" s="161" t="s">
        <v>211</v>
      </c>
      <c r="F11" s="161" t="s">
        <v>217</v>
      </c>
      <c r="G11" s="159">
        <v>65000</v>
      </c>
      <c r="H11" s="161" t="s">
        <v>215</v>
      </c>
      <c r="I11" s="162" t="s">
        <v>203</v>
      </c>
      <c r="J11" s="161" t="s">
        <v>206</v>
      </c>
      <c r="K11" s="162" t="s">
        <v>207</v>
      </c>
      <c r="L11" s="161" t="s">
        <v>214</v>
      </c>
      <c r="M11" s="161" t="s">
        <v>499</v>
      </c>
      <c r="N11" s="196" t="s">
        <v>208</v>
      </c>
      <c r="O11" s="195" t="s">
        <v>438</v>
      </c>
      <c r="P11" s="195">
        <v>0</v>
      </c>
      <c r="Q11" s="195">
        <v>1</v>
      </c>
      <c r="R11" s="161">
        <v>1</v>
      </c>
      <c r="S11" s="161">
        <v>1</v>
      </c>
      <c r="T11" s="161">
        <v>1</v>
      </c>
    </row>
    <row r="12" spans="1:70" ht="30.75" customHeight="1" x14ac:dyDescent="0.2">
      <c r="A12" s="160"/>
      <c r="B12" s="160"/>
      <c r="C12" s="160"/>
      <c r="D12" s="168"/>
      <c r="E12" s="160"/>
      <c r="F12" s="160"/>
      <c r="G12" s="163"/>
      <c r="H12" s="160"/>
      <c r="I12" s="167"/>
      <c r="J12" s="160"/>
      <c r="K12" s="167"/>
      <c r="L12" s="160"/>
      <c r="M12" s="160"/>
      <c r="N12" s="197"/>
      <c r="O12" s="174"/>
      <c r="P12" s="174"/>
      <c r="Q12" s="174"/>
      <c r="R12" s="162"/>
      <c r="S12" s="162"/>
      <c r="T12" s="162"/>
    </row>
    <row r="13" spans="1:70" ht="59.25" customHeight="1" x14ac:dyDescent="0.2">
      <c r="A13" s="162"/>
      <c r="B13" s="162"/>
      <c r="C13" s="162"/>
      <c r="D13" s="166"/>
      <c r="E13" s="162"/>
      <c r="F13" s="162"/>
      <c r="G13" s="164"/>
      <c r="H13" s="162"/>
      <c r="I13" s="167"/>
      <c r="J13" s="162"/>
      <c r="K13" s="167"/>
      <c r="L13" s="162"/>
      <c r="M13" s="162"/>
      <c r="N13" s="198"/>
      <c r="O13" s="69" t="s">
        <v>437</v>
      </c>
      <c r="P13" s="69">
        <v>0</v>
      </c>
      <c r="Q13" s="69">
        <v>150</v>
      </c>
      <c r="R13" s="69">
        <v>150</v>
      </c>
      <c r="S13" s="69">
        <v>100</v>
      </c>
      <c r="T13" s="69">
        <v>100</v>
      </c>
    </row>
    <row r="14" spans="1:70" ht="30.75" customHeight="1" x14ac:dyDescent="0.2">
      <c r="A14" s="167">
        <v>3</v>
      </c>
      <c r="B14" s="161" t="s">
        <v>198</v>
      </c>
      <c r="C14" s="161" t="s">
        <v>199</v>
      </c>
      <c r="D14" s="189" t="s">
        <v>221</v>
      </c>
      <c r="E14" s="167" t="s">
        <v>216</v>
      </c>
      <c r="F14" s="167" t="s">
        <v>219</v>
      </c>
      <c r="G14" s="190">
        <v>65000</v>
      </c>
      <c r="H14" s="189" t="s">
        <v>220</v>
      </c>
      <c r="I14" s="162" t="s">
        <v>203</v>
      </c>
      <c r="J14" s="167" t="s">
        <v>218</v>
      </c>
      <c r="K14" s="162" t="s">
        <v>207</v>
      </c>
      <c r="L14" s="161" t="s">
        <v>416</v>
      </c>
      <c r="M14" s="161" t="s">
        <v>499</v>
      </c>
      <c r="N14" s="196" t="s">
        <v>208</v>
      </c>
      <c r="O14" s="195" t="s">
        <v>439</v>
      </c>
      <c r="P14" s="195">
        <v>1</v>
      </c>
      <c r="Q14" s="195">
        <v>1</v>
      </c>
      <c r="R14" s="195">
        <v>1</v>
      </c>
      <c r="S14" s="195">
        <v>1</v>
      </c>
      <c r="T14" s="195">
        <v>1</v>
      </c>
    </row>
    <row r="15" spans="1:70" ht="30.75" customHeight="1" x14ac:dyDescent="0.2">
      <c r="A15" s="167"/>
      <c r="B15" s="160"/>
      <c r="C15" s="160"/>
      <c r="D15" s="189"/>
      <c r="E15" s="167"/>
      <c r="F15" s="167"/>
      <c r="G15" s="190"/>
      <c r="H15" s="189"/>
      <c r="I15" s="167"/>
      <c r="J15" s="167"/>
      <c r="K15" s="167"/>
      <c r="L15" s="160"/>
      <c r="M15" s="160"/>
      <c r="N15" s="197"/>
      <c r="O15" s="174"/>
      <c r="P15" s="174"/>
      <c r="Q15" s="174"/>
      <c r="R15" s="174"/>
      <c r="S15" s="174"/>
      <c r="T15" s="174"/>
    </row>
    <row r="16" spans="1:70" ht="64.5" customHeight="1" x14ac:dyDescent="0.2">
      <c r="A16" s="167"/>
      <c r="B16" s="162"/>
      <c r="C16" s="162"/>
      <c r="D16" s="189"/>
      <c r="E16" s="167"/>
      <c r="F16" s="167"/>
      <c r="G16" s="190"/>
      <c r="H16" s="189"/>
      <c r="I16" s="167"/>
      <c r="J16" s="167"/>
      <c r="K16" s="167"/>
      <c r="L16" s="162"/>
      <c r="M16" s="162"/>
      <c r="N16" s="198"/>
      <c r="O16" s="69" t="s">
        <v>440</v>
      </c>
      <c r="P16" s="69">
        <v>1</v>
      </c>
      <c r="Q16" s="69">
        <v>1</v>
      </c>
      <c r="R16" s="79">
        <v>1</v>
      </c>
      <c r="S16" s="79">
        <v>1</v>
      </c>
      <c r="T16" s="79">
        <v>1</v>
      </c>
    </row>
    <row r="17" spans="1:20" ht="52.5" customHeight="1" x14ac:dyDescent="0.2">
      <c r="A17" s="161">
        <v>4</v>
      </c>
      <c r="B17" s="161" t="s">
        <v>198</v>
      </c>
      <c r="C17" s="161" t="s">
        <v>199</v>
      </c>
      <c r="D17" s="189" t="s">
        <v>222</v>
      </c>
      <c r="E17" s="161" t="s">
        <v>390</v>
      </c>
      <c r="F17" s="161" t="s">
        <v>225</v>
      </c>
      <c r="G17" s="159">
        <v>410800</v>
      </c>
      <c r="H17" s="81" t="s">
        <v>223</v>
      </c>
      <c r="I17" s="161" t="s">
        <v>203</v>
      </c>
      <c r="J17" s="161" t="s">
        <v>206</v>
      </c>
      <c r="K17" s="161" t="s">
        <v>207</v>
      </c>
      <c r="L17" s="79" t="s">
        <v>226</v>
      </c>
      <c r="M17" s="161" t="s">
        <v>499</v>
      </c>
      <c r="N17" s="196" t="s">
        <v>208</v>
      </c>
      <c r="O17" s="195" t="s">
        <v>441</v>
      </c>
      <c r="P17" s="69">
        <v>1</v>
      </c>
      <c r="Q17" s="69">
        <v>2</v>
      </c>
      <c r="R17" s="79">
        <v>2</v>
      </c>
      <c r="S17" s="79">
        <v>2</v>
      </c>
      <c r="T17" s="79">
        <v>2</v>
      </c>
    </row>
    <row r="18" spans="1:20" ht="3" hidden="1" customHeight="1" x14ac:dyDescent="0.2">
      <c r="A18" s="160"/>
      <c r="B18" s="160"/>
      <c r="C18" s="160"/>
      <c r="D18" s="189"/>
      <c r="E18" s="160"/>
      <c r="F18" s="160"/>
      <c r="G18" s="163"/>
      <c r="H18" s="165" t="s">
        <v>224</v>
      </c>
      <c r="I18" s="160"/>
      <c r="J18" s="160"/>
      <c r="K18" s="160"/>
      <c r="L18" s="161" t="s">
        <v>227</v>
      </c>
      <c r="M18" s="160"/>
      <c r="N18" s="197"/>
      <c r="O18" s="174"/>
      <c r="P18" s="69"/>
      <c r="Q18" s="69"/>
      <c r="R18" s="79"/>
      <c r="S18" s="79"/>
      <c r="T18" s="79"/>
    </row>
    <row r="19" spans="1:20" ht="57.75" customHeight="1" x14ac:dyDescent="0.2">
      <c r="A19" s="160"/>
      <c r="B19" s="160"/>
      <c r="C19" s="160"/>
      <c r="D19" s="189"/>
      <c r="E19" s="160"/>
      <c r="F19" s="160"/>
      <c r="G19" s="163"/>
      <c r="H19" s="166"/>
      <c r="I19" s="160"/>
      <c r="J19" s="160"/>
      <c r="K19" s="160"/>
      <c r="L19" s="160"/>
      <c r="M19" s="160"/>
      <c r="N19" s="197"/>
      <c r="O19" s="195" t="s">
        <v>442</v>
      </c>
      <c r="P19" s="195">
        <v>1</v>
      </c>
      <c r="Q19" s="195">
        <v>1</v>
      </c>
      <c r="R19" s="161">
        <v>1</v>
      </c>
      <c r="S19" s="161">
        <v>1</v>
      </c>
      <c r="T19" s="161">
        <v>1</v>
      </c>
    </row>
    <row r="20" spans="1:20" ht="57.75" customHeight="1" x14ac:dyDescent="0.2">
      <c r="A20" s="160"/>
      <c r="B20" s="160"/>
      <c r="C20" s="160"/>
      <c r="D20" s="84" t="s">
        <v>476</v>
      </c>
      <c r="E20" s="160"/>
      <c r="F20" s="160"/>
      <c r="G20" s="163"/>
      <c r="H20" s="102" t="s">
        <v>486</v>
      </c>
      <c r="I20" s="160"/>
      <c r="J20" s="160"/>
      <c r="K20" s="160"/>
      <c r="L20" s="162"/>
      <c r="M20" s="162"/>
      <c r="N20" s="198"/>
      <c r="O20" s="174"/>
      <c r="P20" s="174"/>
      <c r="Q20" s="174"/>
      <c r="R20" s="162"/>
      <c r="S20" s="162"/>
      <c r="T20" s="162"/>
    </row>
    <row r="21" spans="1:20" ht="131.25" customHeight="1" x14ac:dyDescent="0.2">
      <c r="A21" s="79">
        <v>5</v>
      </c>
      <c r="B21" s="79" t="s">
        <v>474</v>
      </c>
      <c r="C21" s="79" t="s">
        <v>199</v>
      </c>
      <c r="D21" s="84" t="s">
        <v>476</v>
      </c>
      <c r="E21" s="79" t="s">
        <v>475</v>
      </c>
      <c r="F21" s="79" t="s">
        <v>477</v>
      </c>
      <c r="G21" s="82">
        <v>200000</v>
      </c>
      <c r="H21" s="84" t="s">
        <v>478</v>
      </c>
      <c r="I21" s="79" t="s">
        <v>203</v>
      </c>
      <c r="J21" s="79" t="s">
        <v>206</v>
      </c>
      <c r="K21" s="79" t="s">
        <v>207</v>
      </c>
      <c r="L21" s="79" t="s">
        <v>479</v>
      </c>
      <c r="M21" s="79" t="s">
        <v>499</v>
      </c>
      <c r="N21" s="98" t="s">
        <v>208</v>
      </c>
      <c r="O21" s="69" t="s">
        <v>480</v>
      </c>
      <c r="P21" s="69">
        <v>0</v>
      </c>
      <c r="Q21" s="69">
        <v>0</v>
      </c>
      <c r="R21" s="79">
        <v>0</v>
      </c>
      <c r="S21" s="79">
        <v>5</v>
      </c>
      <c r="T21" s="79">
        <v>5</v>
      </c>
    </row>
    <row r="22" spans="1:20" ht="122.25" customHeight="1" x14ac:dyDescent="0.2">
      <c r="A22" s="91">
        <v>6</v>
      </c>
      <c r="B22" s="91" t="s">
        <v>198</v>
      </c>
      <c r="C22" s="91" t="s">
        <v>228</v>
      </c>
      <c r="D22" s="102" t="s">
        <v>343</v>
      </c>
      <c r="E22" s="91" t="s">
        <v>391</v>
      </c>
      <c r="F22" s="91" t="s">
        <v>392</v>
      </c>
      <c r="G22" s="94">
        <v>55000</v>
      </c>
      <c r="H22" s="77" t="s">
        <v>364</v>
      </c>
      <c r="I22" s="91" t="s">
        <v>203</v>
      </c>
      <c r="J22" s="77" t="s">
        <v>206</v>
      </c>
      <c r="K22" s="91" t="s">
        <v>393</v>
      </c>
      <c r="L22" s="91" t="s">
        <v>418</v>
      </c>
      <c r="M22" s="91" t="s">
        <v>499</v>
      </c>
      <c r="N22" s="93" t="s">
        <v>208</v>
      </c>
      <c r="O22" s="78" t="s">
        <v>443</v>
      </c>
      <c r="P22" s="78">
        <v>1</v>
      </c>
      <c r="Q22" s="78">
        <v>1</v>
      </c>
      <c r="R22" s="77">
        <v>1</v>
      </c>
      <c r="S22" s="77">
        <v>1</v>
      </c>
      <c r="T22" s="77">
        <v>1</v>
      </c>
    </row>
    <row r="23" spans="1:20" ht="48.75" customHeight="1" x14ac:dyDescent="0.2">
      <c r="A23" s="161">
        <v>7</v>
      </c>
      <c r="B23" s="161" t="s">
        <v>198</v>
      </c>
      <c r="C23" s="161" t="s">
        <v>228</v>
      </c>
      <c r="D23" s="84" t="s">
        <v>229</v>
      </c>
      <c r="E23" s="161" t="s">
        <v>232</v>
      </c>
      <c r="F23" s="161" t="s">
        <v>233</v>
      </c>
      <c r="G23" s="159">
        <v>1845020</v>
      </c>
      <c r="H23" s="81" t="s">
        <v>234</v>
      </c>
      <c r="I23" s="161" t="s">
        <v>203</v>
      </c>
      <c r="J23" s="161" t="s">
        <v>206</v>
      </c>
      <c r="K23" s="161" t="s">
        <v>207</v>
      </c>
      <c r="L23" s="161" t="s">
        <v>419</v>
      </c>
      <c r="M23" s="161" t="s">
        <v>499</v>
      </c>
      <c r="N23" s="196" t="s">
        <v>208</v>
      </c>
      <c r="O23" s="195" t="s">
        <v>444</v>
      </c>
      <c r="P23" s="195">
        <v>6</v>
      </c>
      <c r="Q23" s="195">
        <v>12</v>
      </c>
      <c r="R23" s="161">
        <v>12</v>
      </c>
      <c r="S23" s="161">
        <v>14</v>
      </c>
      <c r="T23" s="161">
        <v>15</v>
      </c>
    </row>
    <row r="24" spans="1:20" ht="30.75" customHeight="1" x14ac:dyDescent="0.2">
      <c r="A24" s="160"/>
      <c r="B24" s="160"/>
      <c r="C24" s="160"/>
      <c r="D24" s="84" t="s">
        <v>229</v>
      </c>
      <c r="E24" s="160"/>
      <c r="F24" s="160"/>
      <c r="G24" s="163"/>
      <c r="H24" s="81" t="s">
        <v>235</v>
      </c>
      <c r="I24" s="160"/>
      <c r="J24" s="160"/>
      <c r="K24" s="160"/>
      <c r="L24" s="160"/>
      <c r="M24" s="160"/>
      <c r="N24" s="197"/>
      <c r="O24" s="173"/>
      <c r="P24" s="173"/>
      <c r="Q24" s="173"/>
      <c r="R24" s="160"/>
      <c r="S24" s="160"/>
      <c r="T24" s="160"/>
    </row>
    <row r="25" spans="1:20" ht="30.75" customHeight="1" x14ac:dyDescent="0.2">
      <c r="A25" s="160"/>
      <c r="B25" s="160"/>
      <c r="C25" s="160"/>
      <c r="D25" s="84" t="s">
        <v>229</v>
      </c>
      <c r="E25" s="160"/>
      <c r="F25" s="160"/>
      <c r="G25" s="163"/>
      <c r="H25" s="81" t="s">
        <v>236</v>
      </c>
      <c r="I25" s="160"/>
      <c r="J25" s="160"/>
      <c r="K25" s="160"/>
      <c r="L25" s="160"/>
      <c r="M25" s="160"/>
      <c r="N25" s="197"/>
      <c r="O25" s="173"/>
      <c r="P25" s="173"/>
      <c r="Q25" s="173"/>
      <c r="R25" s="160"/>
      <c r="S25" s="160"/>
      <c r="T25" s="160"/>
    </row>
    <row r="26" spans="1:20" ht="44.25" customHeight="1" x14ac:dyDescent="0.2">
      <c r="A26" s="160"/>
      <c r="B26" s="160"/>
      <c r="C26" s="160"/>
      <c r="D26" s="84" t="s">
        <v>229</v>
      </c>
      <c r="E26" s="160"/>
      <c r="F26" s="160"/>
      <c r="G26" s="163"/>
      <c r="H26" s="81" t="s">
        <v>237</v>
      </c>
      <c r="I26" s="160"/>
      <c r="J26" s="160"/>
      <c r="K26" s="160"/>
      <c r="L26" s="160"/>
      <c r="M26" s="160"/>
      <c r="N26" s="197"/>
      <c r="O26" s="174"/>
      <c r="P26" s="174"/>
      <c r="Q26" s="174"/>
      <c r="R26" s="162"/>
      <c r="S26" s="162"/>
      <c r="T26" s="162"/>
    </row>
    <row r="27" spans="1:20" ht="45" customHeight="1" x14ac:dyDescent="0.2">
      <c r="A27" s="160"/>
      <c r="B27" s="160"/>
      <c r="C27" s="160"/>
      <c r="D27" s="84" t="s">
        <v>229</v>
      </c>
      <c r="E27" s="160"/>
      <c r="F27" s="160"/>
      <c r="G27" s="163"/>
      <c r="H27" s="81" t="s">
        <v>238</v>
      </c>
      <c r="I27" s="160"/>
      <c r="J27" s="160"/>
      <c r="K27" s="160"/>
      <c r="L27" s="160"/>
      <c r="M27" s="160"/>
      <c r="N27" s="197"/>
      <c r="O27" s="195" t="s">
        <v>445</v>
      </c>
      <c r="P27" s="195">
        <v>56</v>
      </c>
      <c r="Q27" s="161">
        <v>60</v>
      </c>
      <c r="R27" s="161">
        <v>62</v>
      </c>
      <c r="S27" s="161">
        <v>64</v>
      </c>
      <c r="T27" s="161">
        <v>64</v>
      </c>
    </row>
    <row r="28" spans="1:20" ht="103.5" customHeight="1" x14ac:dyDescent="0.2">
      <c r="A28" s="160"/>
      <c r="B28" s="160"/>
      <c r="C28" s="160"/>
      <c r="D28" s="84" t="s">
        <v>266</v>
      </c>
      <c r="E28" s="160"/>
      <c r="F28" s="160"/>
      <c r="G28" s="163"/>
      <c r="H28" s="81" t="s">
        <v>239</v>
      </c>
      <c r="I28" s="160"/>
      <c r="J28" s="160"/>
      <c r="K28" s="160"/>
      <c r="L28" s="160"/>
      <c r="M28" s="160"/>
      <c r="N28" s="197"/>
      <c r="O28" s="174"/>
      <c r="P28" s="174"/>
      <c r="Q28" s="162"/>
      <c r="R28" s="162"/>
      <c r="S28" s="162"/>
      <c r="T28" s="162"/>
    </row>
    <row r="29" spans="1:20" ht="75.75" customHeight="1" x14ac:dyDescent="0.2">
      <c r="A29" s="160"/>
      <c r="B29" s="160"/>
      <c r="C29" s="160"/>
      <c r="D29" s="87" t="s">
        <v>231</v>
      </c>
      <c r="E29" s="160"/>
      <c r="F29" s="160"/>
      <c r="G29" s="163"/>
      <c r="H29" s="81" t="s">
        <v>240</v>
      </c>
      <c r="I29" s="160"/>
      <c r="J29" s="160"/>
      <c r="K29" s="160"/>
      <c r="L29" s="160"/>
      <c r="M29" s="160"/>
      <c r="N29" s="197"/>
      <c r="O29" s="195" t="s">
        <v>446</v>
      </c>
      <c r="P29" s="195">
        <v>0</v>
      </c>
      <c r="Q29" s="161">
        <v>1</v>
      </c>
      <c r="R29" s="161">
        <v>1</v>
      </c>
      <c r="S29" s="161">
        <v>1</v>
      </c>
      <c r="T29" s="161">
        <v>1</v>
      </c>
    </row>
    <row r="30" spans="1:20" ht="55.5" customHeight="1" x14ac:dyDescent="0.2">
      <c r="A30" s="160"/>
      <c r="B30" s="160"/>
      <c r="C30" s="160"/>
      <c r="D30" s="87" t="s">
        <v>231</v>
      </c>
      <c r="E30" s="160"/>
      <c r="F30" s="160"/>
      <c r="G30" s="163"/>
      <c r="H30" s="81" t="s">
        <v>241</v>
      </c>
      <c r="I30" s="160"/>
      <c r="J30" s="160"/>
      <c r="K30" s="160"/>
      <c r="L30" s="160"/>
      <c r="M30" s="160"/>
      <c r="N30" s="197"/>
      <c r="O30" s="173"/>
      <c r="P30" s="173"/>
      <c r="Q30" s="160"/>
      <c r="R30" s="160"/>
      <c r="S30" s="160"/>
      <c r="T30" s="160"/>
    </row>
    <row r="31" spans="1:20" ht="59.25" customHeight="1" x14ac:dyDescent="0.2">
      <c r="A31" s="162"/>
      <c r="B31" s="162"/>
      <c r="C31" s="162"/>
      <c r="D31" s="87" t="s">
        <v>243</v>
      </c>
      <c r="E31" s="162"/>
      <c r="F31" s="162"/>
      <c r="G31" s="164"/>
      <c r="H31" s="81" t="s">
        <v>246</v>
      </c>
      <c r="I31" s="162"/>
      <c r="J31" s="162"/>
      <c r="K31" s="162"/>
      <c r="L31" s="162"/>
      <c r="M31" s="162"/>
      <c r="N31" s="198"/>
      <c r="O31" s="174"/>
      <c r="P31" s="174"/>
      <c r="Q31" s="162"/>
      <c r="R31" s="162"/>
      <c r="S31" s="162"/>
      <c r="T31" s="162"/>
    </row>
    <row r="32" spans="1:20" ht="30.75" customHeight="1" x14ac:dyDescent="0.2">
      <c r="A32" s="161">
        <v>8</v>
      </c>
      <c r="B32" s="161" t="s">
        <v>198</v>
      </c>
      <c r="C32" s="161" t="s">
        <v>228</v>
      </c>
      <c r="D32" s="172" t="s">
        <v>243</v>
      </c>
      <c r="E32" s="161" t="s">
        <v>242</v>
      </c>
      <c r="F32" s="159" t="s">
        <v>495</v>
      </c>
      <c r="G32" s="159">
        <v>56000</v>
      </c>
      <c r="H32" s="165" t="s">
        <v>408</v>
      </c>
      <c r="I32" s="161" t="s">
        <v>203</v>
      </c>
      <c r="J32" s="161" t="s">
        <v>206</v>
      </c>
      <c r="K32" s="161" t="s">
        <v>249</v>
      </c>
      <c r="L32" s="161" t="s">
        <v>420</v>
      </c>
      <c r="M32" s="161" t="s">
        <v>499</v>
      </c>
      <c r="N32" s="195" t="s">
        <v>208</v>
      </c>
      <c r="O32" s="195" t="s">
        <v>481</v>
      </c>
      <c r="P32" s="195">
        <v>5</v>
      </c>
      <c r="Q32" s="161">
        <v>7</v>
      </c>
      <c r="R32" s="161">
        <v>7</v>
      </c>
      <c r="S32" s="161">
        <v>8</v>
      </c>
      <c r="T32" s="161">
        <v>8</v>
      </c>
    </row>
    <row r="33" spans="1:20" ht="30.75" customHeight="1" x14ac:dyDescent="0.2">
      <c r="A33" s="160"/>
      <c r="B33" s="160"/>
      <c r="C33" s="160"/>
      <c r="D33" s="172"/>
      <c r="E33" s="160"/>
      <c r="F33" s="163"/>
      <c r="G33" s="160"/>
      <c r="H33" s="166"/>
      <c r="I33" s="160"/>
      <c r="J33" s="160"/>
      <c r="K33" s="160"/>
      <c r="L33" s="160"/>
      <c r="M33" s="160"/>
      <c r="N33" s="173"/>
      <c r="O33" s="174"/>
      <c r="P33" s="174"/>
      <c r="Q33" s="162"/>
      <c r="R33" s="162"/>
      <c r="S33" s="162"/>
      <c r="T33" s="162"/>
    </row>
    <row r="34" spans="1:20" ht="30.75" customHeight="1" x14ac:dyDescent="0.25">
      <c r="A34" s="160"/>
      <c r="B34" s="160"/>
      <c r="C34" s="160"/>
      <c r="D34" s="106" t="s">
        <v>244</v>
      </c>
      <c r="E34" s="160"/>
      <c r="F34" s="163"/>
      <c r="G34" s="160"/>
      <c r="H34" s="81" t="s">
        <v>247</v>
      </c>
      <c r="I34" s="160"/>
      <c r="J34" s="160"/>
      <c r="K34" s="160"/>
      <c r="L34" s="160"/>
      <c r="M34" s="160"/>
      <c r="N34" s="173"/>
      <c r="O34" s="195" t="s">
        <v>447</v>
      </c>
      <c r="P34" s="195">
        <v>4</v>
      </c>
      <c r="Q34" s="161">
        <v>5</v>
      </c>
      <c r="R34" s="161">
        <v>6</v>
      </c>
      <c r="S34" s="161">
        <v>8</v>
      </c>
      <c r="T34" s="161">
        <v>8</v>
      </c>
    </row>
    <row r="35" spans="1:20" ht="30.75" customHeight="1" x14ac:dyDescent="0.25">
      <c r="A35" s="160"/>
      <c r="B35" s="162"/>
      <c r="C35" s="160"/>
      <c r="D35" s="107" t="s">
        <v>245</v>
      </c>
      <c r="E35" s="160"/>
      <c r="F35" s="163"/>
      <c r="G35" s="160"/>
      <c r="H35" s="97" t="s">
        <v>248</v>
      </c>
      <c r="I35" s="162"/>
      <c r="J35" s="162"/>
      <c r="K35" s="162"/>
      <c r="L35" s="162"/>
      <c r="M35" s="162"/>
      <c r="N35" s="174"/>
      <c r="O35" s="174"/>
      <c r="P35" s="174"/>
      <c r="Q35" s="162"/>
      <c r="R35" s="162"/>
      <c r="S35" s="162"/>
      <c r="T35" s="162"/>
    </row>
    <row r="36" spans="1:20" ht="134.25" customHeight="1" x14ac:dyDescent="0.2">
      <c r="A36" s="79">
        <v>9</v>
      </c>
      <c r="B36" s="77" t="s">
        <v>198</v>
      </c>
      <c r="C36" s="79" t="s">
        <v>228</v>
      </c>
      <c r="D36" s="85" t="s">
        <v>221</v>
      </c>
      <c r="E36" s="79" t="s">
        <v>394</v>
      </c>
      <c r="F36" s="82" t="s">
        <v>395</v>
      </c>
      <c r="G36" s="82">
        <v>28601.200000000001</v>
      </c>
      <c r="H36" s="81" t="s">
        <v>371</v>
      </c>
      <c r="I36" s="77" t="s">
        <v>203</v>
      </c>
      <c r="J36" s="79" t="s">
        <v>206</v>
      </c>
      <c r="K36" s="77" t="s">
        <v>396</v>
      </c>
      <c r="L36" s="91" t="s">
        <v>421</v>
      </c>
      <c r="M36" s="91" t="s">
        <v>499</v>
      </c>
      <c r="N36" s="92" t="s">
        <v>208</v>
      </c>
      <c r="O36" s="69" t="s">
        <v>448</v>
      </c>
      <c r="P36" s="69">
        <v>2</v>
      </c>
      <c r="Q36" s="79">
        <v>2</v>
      </c>
      <c r="R36" s="79">
        <v>2</v>
      </c>
      <c r="S36" s="79">
        <v>2</v>
      </c>
      <c r="T36" s="79">
        <v>2</v>
      </c>
    </row>
    <row r="37" spans="1:20" ht="107.25" customHeight="1" x14ac:dyDescent="0.2">
      <c r="A37" s="167">
        <v>10</v>
      </c>
      <c r="B37" s="167" t="s">
        <v>198</v>
      </c>
      <c r="C37" s="167" t="s">
        <v>228</v>
      </c>
      <c r="D37" s="84" t="s">
        <v>251</v>
      </c>
      <c r="E37" s="167" t="s">
        <v>250</v>
      </c>
      <c r="F37" s="190" t="s">
        <v>254</v>
      </c>
      <c r="G37" s="190">
        <v>136469.9</v>
      </c>
      <c r="H37" s="81" t="s">
        <v>252</v>
      </c>
      <c r="I37" s="167" t="s">
        <v>203</v>
      </c>
      <c r="J37" s="79" t="s">
        <v>206</v>
      </c>
      <c r="K37" s="167" t="s">
        <v>396</v>
      </c>
      <c r="L37" s="161" t="s">
        <v>422</v>
      </c>
      <c r="M37" s="161" t="s">
        <v>499</v>
      </c>
      <c r="N37" s="195" t="s">
        <v>208</v>
      </c>
      <c r="O37" s="195" t="s">
        <v>449</v>
      </c>
      <c r="P37" s="195">
        <v>70</v>
      </c>
      <c r="Q37" s="161">
        <v>70</v>
      </c>
      <c r="R37" s="161">
        <v>70</v>
      </c>
      <c r="S37" s="161">
        <v>75</v>
      </c>
      <c r="T37" s="161">
        <v>75</v>
      </c>
    </row>
    <row r="38" spans="1:20" ht="115.5" customHeight="1" x14ac:dyDescent="0.2">
      <c r="A38" s="167"/>
      <c r="B38" s="167"/>
      <c r="C38" s="167"/>
      <c r="D38" s="84" t="s">
        <v>251</v>
      </c>
      <c r="E38" s="167"/>
      <c r="F38" s="190"/>
      <c r="G38" s="167"/>
      <c r="H38" s="81" t="s">
        <v>253</v>
      </c>
      <c r="I38" s="167"/>
      <c r="J38" s="79" t="s">
        <v>206</v>
      </c>
      <c r="K38" s="167"/>
      <c r="L38" s="162"/>
      <c r="M38" s="162"/>
      <c r="N38" s="173"/>
      <c r="O38" s="174"/>
      <c r="P38" s="174"/>
      <c r="Q38" s="162"/>
      <c r="R38" s="162"/>
      <c r="S38" s="162"/>
      <c r="T38" s="162"/>
    </row>
    <row r="39" spans="1:20" ht="42" customHeight="1" x14ac:dyDescent="0.2">
      <c r="A39" s="161">
        <v>11</v>
      </c>
      <c r="B39" s="161" t="s">
        <v>198</v>
      </c>
      <c r="C39" s="161" t="s">
        <v>228</v>
      </c>
      <c r="D39" s="84" t="s">
        <v>251</v>
      </c>
      <c r="E39" s="161" t="s">
        <v>256</v>
      </c>
      <c r="F39" s="159" t="s">
        <v>257</v>
      </c>
      <c r="G39" s="159">
        <v>46000</v>
      </c>
      <c r="H39" s="81" t="s">
        <v>259</v>
      </c>
      <c r="I39" s="161" t="s">
        <v>203</v>
      </c>
      <c r="J39" s="161" t="s">
        <v>206</v>
      </c>
      <c r="K39" s="161" t="s">
        <v>255</v>
      </c>
      <c r="L39" s="161" t="s">
        <v>423</v>
      </c>
      <c r="M39" s="161" t="s">
        <v>499</v>
      </c>
      <c r="N39" s="195" t="s">
        <v>208</v>
      </c>
      <c r="O39" s="195" t="s">
        <v>450</v>
      </c>
      <c r="P39" s="195">
        <v>53</v>
      </c>
      <c r="Q39" s="161">
        <v>60</v>
      </c>
      <c r="R39" s="161">
        <v>60</v>
      </c>
      <c r="S39" s="161">
        <v>60</v>
      </c>
      <c r="T39" s="161">
        <v>60</v>
      </c>
    </row>
    <row r="40" spans="1:20" ht="46.5" customHeight="1" x14ac:dyDescent="0.2">
      <c r="A40" s="160"/>
      <c r="B40" s="160"/>
      <c r="C40" s="160"/>
      <c r="D40" s="84" t="s">
        <v>251</v>
      </c>
      <c r="E40" s="160"/>
      <c r="F40" s="163"/>
      <c r="G40" s="160"/>
      <c r="H40" s="81" t="s">
        <v>260</v>
      </c>
      <c r="I40" s="160"/>
      <c r="J40" s="160"/>
      <c r="K40" s="160"/>
      <c r="L40" s="160"/>
      <c r="M40" s="160"/>
      <c r="N40" s="173"/>
      <c r="O40" s="173"/>
      <c r="P40" s="173"/>
      <c r="Q40" s="160"/>
      <c r="R40" s="160"/>
      <c r="S40" s="160"/>
      <c r="T40" s="160"/>
    </row>
    <row r="41" spans="1:20" ht="46.5" customHeight="1" x14ac:dyDescent="0.2">
      <c r="A41" s="160"/>
      <c r="B41" s="160"/>
      <c r="C41" s="160"/>
      <c r="D41" s="84" t="s">
        <v>251</v>
      </c>
      <c r="E41" s="160"/>
      <c r="F41" s="163"/>
      <c r="G41" s="160"/>
      <c r="H41" s="81" t="s">
        <v>261</v>
      </c>
      <c r="I41" s="160"/>
      <c r="J41" s="160"/>
      <c r="K41" s="160"/>
      <c r="L41" s="160"/>
      <c r="M41" s="160"/>
      <c r="N41" s="173"/>
      <c r="O41" s="173"/>
      <c r="P41" s="173"/>
      <c r="Q41" s="160"/>
      <c r="R41" s="160"/>
      <c r="S41" s="160"/>
      <c r="T41" s="160"/>
    </row>
    <row r="42" spans="1:20" ht="45.75" customHeight="1" x14ac:dyDescent="0.2">
      <c r="A42" s="160"/>
      <c r="B42" s="160"/>
      <c r="C42" s="160"/>
      <c r="D42" s="84" t="s">
        <v>251</v>
      </c>
      <c r="E42" s="160"/>
      <c r="F42" s="163"/>
      <c r="G42" s="160"/>
      <c r="H42" s="81" t="s">
        <v>262</v>
      </c>
      <c r="I42" s="160"/>
      <c r="J42" s="160"/>
      <c r="K42" s="160"/>
      <c r="L42" s="160"/>
      <c r="M42" s="160"/>
      <c r="N42" s="173"/>
      <c r="O42" s="173"/>
      <c r="P42" s="173"/>
      <c r="Q42" s="160"/>
      <c r="R42" s="160"/>
      <c r="S42" s="160"/>
      <c r="T42" s="160"/>
    </row>
    <row r="43" spans="1:20" ht="30.75" customHeight="1" x14ac:dyDescent="0.2">
      <c r="A43" s="160"/>
      <c r="B43" s="160"/>
      <c r="C43" s="160"/>
      <c r="D43" s="165" t="s">
        <v>258</v>
      </c>
      <c r="E43" s="160"/>
      <c r="F43" s="163"/>
      <c r="G43" s="160"/>
      <c r="H43" s="165" t="s">
        <v>263</v>
      </c>
      <c r="I43" s="160"/>
      <c r="J43" s="160"/>
      <c r="K43" s="160"/>
      <c r="L43" s="160"/>
      <c r="M43" s="160"/>
      <c r="N43" s="173"/>
      <c r="O43" s="173"/>
      <c r="P43" s="173"/>
      <c r="Q43" s="160"/>
      <c r="R43" s="160"/>
      <c r="S43" s="160"/>
      <c r="T43" s="160"/>
    </row>
    <row r="44" spans="1:20" ht="30.75" customHeight="1" x14ac:dyDescent="0.2">
      <c r="A44" s="162"/>
      <c r="B44" s="162"/>
      <c r="C44" s="162"/>
      <c r="D44" s="166"/>
      <c r="E44" s="162"/>
      <c r="F44" s="164"/>
      <c r="G44" s="162"/>
      <c r="H44" s="166"/>
      <c r="I44" s="162"/>
      <c r="J44" s="162"/>
      <c r="K44" s="162"/>
      <c r="L44" s="162"/>
      <c r="M44" s="162"/>
      <c r="N44" s="174"/>
      <c r="O44" s="174"/>
      <c r="P44" s="174"/>
      <c r="Q44" s="162"/>
      <c r="R44" s="162"/>
      <c r="S44" s="162"/>
      <c r="T44" s="162"/>
    </row>
    <row r="45" spans="1:20" ht="50.25" customHeight="1" x14ac:dyDescent="0.2">
      <c r="A45" s="161">
        <v>12</v>
      </c>
      <c r="B45" s="161" t="s">
        <v>198</v>
      </c>
      <c r="C45" s="161" t="s">
        <v>228</v>
      </c>
      <c r="D45" s="84" t="s">
        <v>265</v>
      </c>
      <c r="E45" s="161" t="s">
        <v>264</v>
      </c>
      <c r="F45" s="159" t="s">
        <v>274</v>
      </c>
      <c r="G45" s="159">
        <v>230000</v>
      </c>
      <c r="H45" s="81" t="s">
        <v>267</v>
      </c>
      <c r="I45" s="161" t="s">
        <v>203</v>
      </c>
      <c r="J45" s="161" t="s">
        <v>206</v>
      </c>
      <c r="K45" s="161" t="s">
        <v>393</v>
      </c>
      <c r="L45" s="161" t="s">
        <v>272</v>
      </c>
      <c r="M45" s="161" t="s">
        <v>499</v>
      </c>
      <c r="N45" s="195" t="s">
        <v>208</v>
      </c>
      <c r="O45" s="195" t="s">
        <v>451</v>
      </c>
      <c r="P45" s="195">
        <v>23</v>
      </c>
      <c r="Q45" s="161">
        <v>23</v>
      </c>
      <c r="R45" s="161">
        <v>23</v>
      </c>
      <c r="S45" s="161">
        <v>24</v>
      </c>
      <c r="T45" s="161">
        <v>25</v>
      </c>
    </row>
    <row r="46" spans="1:20" ht="39" customHeight="1" x14ac:dyDescent="0.2">
      <c r="A46" s="160"/>
      <c r="B46" s="160"/>
      <c r="C46" s="160"/>
      <c r="D46" s="84" t="s">
        <v>265</v>
      </c>
      <c r="E46" s="160"/>
      <c r="F46" s="163"/>
      <c r="G46" s="160"/>
      <c r="H46" s="81" t="s">
        <v>268</v>
      </c>
      <c r="I46" s="160"/>
      <c r="J46" s="160"/>
      <c r="K46" s="160"/>
      <c r="L46" s="160"/>
      <c r="M46" s="160"/>
      <c r="N46" s="173"/>
      <c r="O46" s="173"/>
      <c r="P46" s="173"/>
      <c r="Q46" s="160"/>
      <c r="R46" s="160"/>
      <c r="S46" s="160"/>
      <c r="T46" s="160"/>
    </row>
    <row r="47" spans="1:20" ht="30.75" customHeight="1" x14ac:dyDescent="0.2">
      <c r="A47" s="160"/>
      <c r="B47" s="160"/>
      <c r="C47" s="160"/>
      <c r="D47" s="84" t="s">
        <v>265</v>
      </c>
      <c r="E47" s="160"/>
      <c r="F47" s="163"/>
      <c r="G47" s="160"/>
      <c r="H47" s="81" t="s">
        <v>269</v>
      </c>
      <c r="I47" s="160"/>
      <c r="J47" s="160"/>
      <c r="K47" s="160"/>
      <c r="L47" s="160"/>
      <c r="M47" s="160"/>
      <c r="N47" s="173"/>
      <c r="O47" s="173"/>
      <c r="P47" s="173"/>
      <c r="Q47" s="160"/>
      <c r="R47" s="160"/>
      <c r="S47" s="160"/>
      <c r="T47" s="160"/>
    </row>
    <row r="48" spans="1:20" ht="38.25" customHeight="1" x14ac:dyDescent="0.2">
      <c r="A48" s="160"/>
      <c r="B48" s="160"/>
      <c r="C48" s="160"/>
      <c r="D48" s="165" t="s">
        <v>266</v>
      </c>
      <c r="E48" s="160"/>
      <c r="F48" s="163"/>
      <c r="G48" s="160"/>
      <c r="H48" s="165" t="s">
        <v>271</v>
      </c>
      <c r="I48" s="160"/>
      <c r="J48" s="160"/>
      <c r="K48" s="160"/>
      <c r="L48" s="160"/>
      <c r="M48" s="160"/>
      <c r="N48" s="173"/>
      <c r="O48" s="173"/>
      <c r="P48" s="173"/>
      <c r="Q48" s="160"/>
      <c r="R48" s="160"/>
      <c r="S48" s="160"/>
      <c r="T48" s="160"/>
    </row>
    <row r="49" spans="1:20" ht="4.5" customHeight="1" x14ac:dyDescent="0.2">
      <c r="A49" s="162"/>
      <c r="B49" s="162"/>
      <c r="C49" s="162"/>
      <c r="D49" s="166"/>
      <c r="E49" s="162"/>
      <c r="F49" s="164"/>
      <c r="G49" s="162"/>
      <c r="H49" s="166"/>
      <c r="I49" s="162"/>
      <c r="J49" s="162"/>
      <c r="K49" s="162"/>
      <c r="L49" s="162"/>
      <c r="M49" s="162"/>
      <c r="N49" s="174"/>
      <c r="O49" s="174"/>
      <c r="P49" s="174"/>
      <c r="Q49" s="162"/>
      <c r="R49" s="162"/>
      <c r="S49" s="162"/>
      <c r="T49" s="162"/>
    </row>
    <row r="50" spans="1:20" ht="42" customHeight="1" x14ac:dyDescent="0.2">
      <c r="A50" s="161">
        <v>13</v>
      </c>
      <c r="B50" s="161" t="s">
        <v>198</v>
      </c>
      <c r="C50" s="161" t="s">
        <v>228</v>
      </c>
      <c r="D50" s="84" t="s">
        <v>276</v>
      </c>
      <c r="E50" s="161" t="s">
        <v>275</v>
      </c>
      <c r="F50" s="161" t="s">
        <v>279</v>
      </c>
      <c r="G50" s="159">
        <v>1372000</v>
      </c>
      <c r="H50" s="84" t="s">
        <v>277</v>
      </c>
      <c r="I50" s="161" t="s">
        <v>203</v>
      </c>
      <c r="J50" s="161" t="s">
        <v>206</v>
      </c>
      <c r="K50" s="161" t="s">
        <v>393</v>
      </c>
      <c r="L50" s="161" t="s">
        <v>424</v>
      </c>
      <c r="M50" s="161" t="s">
        <v>499</v>
      </c>
      <c r="N50" s="161" t="s">
        <v>208</v>
      </c>
      <c r="O50" s="161" t="s">
        <v>452</v>
      </c>
      <c r="P50" s="161">
        <v>1</v>
      </c>
      <c r="Q50" s="161">
        <v>1</v>
      </c>
      <c r="R50" s="161">
        <v>1</v>
      </c>
      <c r="S50" s="161">
        <v>1</v>
      </c>
      <c r="T50" s="161">
        <v>1</v>
      </c>
    </row>
    <row r="51" spans="1:20" ht="70.5" customHeight="1" x14ac:dyDescent="0.2">
      <c r="A51" s="160"/>
      <c r="B51" s="160"/>
      <c r="C51" s="160"/>
      <c r="D51" s="84" t="s">
        <v>276</v>
      </c>
      <c r="E51" s="160"/>
      <c r="F51" s="162"/>
      <c r="G51" s="163"/>
      <c r="H51" s="85" t="s">
        <v>278</v>
      </c>
      <c r="I51" s="160"/>
      <c r="J51" s="160"/>
      <c r="K51" s="160"/>
      <c r="L51" s="160"/>
      <c r="M51" s="160"/>
      <c r="N51" s="160"/>
      <c r="O51" s="160"/>
      <c r="P51" s="160"/>
      <c r="Q51" s="160"/>
      <c r="R51" s="160"/>
      <c r="S51" s="160"/>
      <c r="T51" s="160"/>
    </row>
    <row r="52" spans="1:20" ht="129" customHeight="1" x14ac:dyDescent="0.2">
      <c r="A52" s="162"/>
      <c r="B52" s="162"/>
      <c r="C52" s="162"/>
      <c r="D52" s="101" t="s">
        <v>485</v>
      </c>
      <c r="E52" s="162"/>
      <c r="F52" s="77" t="s">
        <v>489</v>
      </c>
      <c r="G52" s="164"/>
      <c r="H52" s="104" t="s">
        <v>487</v>
      </c>
      <c r="I52" s="162"/>
      <c r="J52" s="162"/>
      <c r="K52" s="162"/>
      <c r="L52" s="162"/>
      <c r="M52" s="162"/>
      <c r="N52" s="162"/>
      <c r="O52" s="162"/>
      <c r="P52" s="162"/>
      <c r="Q52" s="162"/>
      <c r="R52" s="162"/>
      <c r="S52" s="162"/>
      <c r="T52" s="162"/>
    </row>
    <row r="53" spans="1:20" ht="46.5" customHeight="1" x14ac:dyDescent="0.2">
      <c r="A53" s="161">
        <v>14</v>
      </c>
      <c r="B53" s="161" t="s">
        <v>198</v>
      </c>
      <c r="C53" s="161" t="s">
        <v>228</v>
      </c>
      <c r="D53" s="165" t="s">
        <v>282</v>
      </c>
      <c r="E53" s="161" t="s">
        <v>280</v>
      </c>
      <c r="F53" s="167" t="s">
        <v>286</v>
      </c>
      <c r="G53" s="159">
        <v>60000</v>
      </c>
      <c r="H53" s="165" t="s">
        <v>285</v>
      </c>
      <c r="I53" s="161" t="s">
        <v>203</v>
      </c>
      <c r="J53" s="161" t="s">
        <v>206</v>
      </c>
      <c r="K53" s="161" t="s">
        <v>207</v>
      </c>
      <c r="L53" s="161" t="s">
        <v>281</v>
      </c>
      <c r="M53" s="161" t="s">
        <v>499</v>
      </c>
      <c r="N53" s="161" t="s">
        <v>208</v>
      </c>
      <c r="O53" s="161" t="s">
        <v>453</v>
      </c>
      <c r="P53" s="161">
        <v>3</v>
      </c>
      <c r="Q53" s="161">
        <v>2</v>
      </c>
      <c r="R53" s="161">
        <v>1</v>
      </c>
      <c r="S53" s="161">
        <v>1</v>
      </c>
      <c r="T53" s="161">
        <v>1</v>
      </c>
    </row>
    <row r="54" spans="1:20" ht="5.25" customHeight="1" x14ac:dyDescent="0.2">
      <c r="A54" s="160"/>
      <c r="B54" s="160"/>
      <c r="C54" s="160"/>
      <c r="D54" s="168"/>
      <c r="E54" s="160"/>
      <c r="F54" s="167"/>
      <c r="G54" s="163"/>
      <c r="H54" s="168"/>
      <c r="I54" s="160"/>
      <c r="J54" s="160"/>
      <c r="K54" s="160"/>
      <c r="L54" s="160"/>
      <c r="M54" s="160"/>
      <c r="N54" s="160"/>
      <c r="O54" s="160"/>
      <c r="P54" s="160"/>
      <c r="Q54" s="160"/>
      <c r="R54" s="160"/>
      <c r="S54" s="160"/>
      <c r="T54" s="160"/>
    </row>
    <row r="55" spans="1:20" ht="57" hidden="1" customHeight="1" x14ac:dyDescent="0.2">
      <c r="A55" s="160"/>
      <c r="B55" s="160"/>
      <c r="C55" s="160"/>
      <c r="D55" s="166"/>
      <c r="E55" s="160"/>
      <c r="F55" s="167"/>
      <c r="G55" s="163"/>
      <c r="H55" s="166"/>
      <c r="I55" s="160"/>
      <c r="J55" s="160"/>
      <c r="K55" s="160"/>
      <c r="L55" s="160"/>
      <c r="M55" s="160"/>
      <c r="N55" s="160"/>
      <c r="O55" s="160"/>
      <c r="P55" s="160"/>
      <c r="Q55" s="160"/>
      <c r="R55" s="160"/>
      <c r="S55" s="160"/>
      <c r="T55" s="160"/>
    </row>
    <row r="56" spans="1:20" ht="57" customHeight="1" x14ac:dyDescent="0.2">
      <c r="A56" s="162"/>
      <c r="B56" s="162"/>
      <c r="C56" s="162"/>
      <c r="D56" s="84" t="s">
        <v>230</v>
      </c>
      <c r="E56" s="162"/>
      <c r="F56" s="167"/>
      <c r="G56" s="164"/>
      <c r="H56" s="84" t="s">
        <v>270</v>
      </c>
      <c r="I56" s="162"/>
      <c r="J56" s="162"/>
      <c r="K56" s="162"/>
      <c r="L56" s="162"/>
      <c r="M56" s="162"/>
      <c r="N56" s="162"/>
      <c r="O56" s="162"/>
      <c r="P56" s="162"/>
      <c r="Q56" s="162"/>
      <c r="R56" s="162"/>
      <c r="S56" s="162"/>
      <c r="T56" s="162"/>
    </row>
    <row r="57" spans="1:20" ht="122.25" customHeight="1" x14ac:dyDescent="0.2">
      <c r="A57" s="161">
        <v>15</v>
      </c>
      <c r="B57" s="161" t="s">
        <v>198</v>
      </c>
      <c r="C57" s="161" t="s">
        <v>287</v>
      </c>
      <c r="D57" s="84" t="s">
        <v>290</v>
      </c>
      <c r="E57" s="161" t="s">
        <v>288</v>
      </c>
      <c r="F57" s="161" t="s">
        <v>292</v>
      </c>
      <c r="G57" s="159">
        <v>2110000</v>
      </c>
      <c r="H57" s="84" t="s">
        <v>289</v>
      </c>
      <c r="I57" s="161" t="s">
        <v>203</v>
      </c>
      <c r="J57" s="161" t="s">
        <v>206</v>
      </c>
      <c r="K57" s="161" t="s">
        <v>291</v>
      </c>
      <c r="L57" s="161" t="s">
        <v>425</v>
      </c>
      <c r="M57" s="161" t="s">
        <v>499</v>
      </c>
      <c r="N57" s="161" t="s">
        <v>208</v>
      </c>
      <c r="O57" s="161" t="s">
        <v>454</v>
      </c>
      <c r="P57" s="161">
        <v>642</v>
      </c>
      <c r="Q57" s="161">
        <v>10</v>
      </c>
      <c r="R57" s="161">
        <v>5</v>
      </c>
      <c r="S57" s="161">
        <v>5</v>
      </c>
      <c r="T57" s="161">
        <v>5</v>
      </c>
    </row>
    <row r="58" spans="1:20" ht="122.25" customHeight="1" x14ac:dyDescent="0.2">
      <c r="A58" s="162"/>
      <c r="B58" s="162"/>
      <c r="C58" s="162"/>
      <c r="D58" s="84" t="s">
        <v>485</v>
      </c>
      <c r="E58" s="162"/>
      <c r="F58" s="162"/>
      <c r="G58" s="164"/>
      <c r="H58" s="84" t="s">
        <v>490</v>
      </c>
      <c r="I58" s="162"/>
      <c r="J58" s="162"/>
      <c r="K58" s="162"/>
      <c r="L58" s="162"/>
      <c r="M58" s="162"/>
      <c r="N58" s="162"/>
      <c r="O58" s="162"/>
      <c r="P58" s="162"/>
      <c r="Q58" s="162"/>
      <c r="R58" s="162"/>
      <c r="S58" s="162"/>
      <c r="T58" s="162"/>
    </row>
    <row r="59" spans="1:20" ht="38.25" customHeight="1" x14ac:dyDescent="0.2">
      <c r="A59" s="161">
        <v>16</v>
      </c>
      <c r="B59" s="161" t="s">
        <v>198</v>
      </c>
      <c r="C59" s="161" t="s">
        <v>287</v>
      </c>
      <c r="D59" s="84" t="s">
        <v>294</v>
      </c>
      <c r="E59" s="161" t="s">
        <v>293</v>
      </c>
      <c r="F59" s="161" t="s">
        <v>491</v>
      </c>
      <c r="G59" s="159">
        <v>4319000</v>
      </c>
      <c r="H59" s="84" t="s">
        <v>299</v>
      </c>
      <c r="I59" s="161" t="s">
        <v>203</v>
      </c>
      <c r="J59" s="161" t="s">
        <v>206</v>
      </c>
      <c r="K59" s="161" t="s">
        <v>207</v>
      </c>
      <c r="L59" s="161" t="s">
        <v>426</v>
      </c>
      <c r="M59" s="161" t="s">
        <v>499</v>
      </c>
      <c r="N59" s="161" t="s">
        <v>208</v>
      </c>
      <c r="O59" s="161" t="s">
        <v>455</v>
      </c>
      <c r="P59" s="161">
        <v>6</v>
      </c>
      <c r="Q59" s="161">
        <v>8</v>
      </c>
      <c r="R59" s="161">
        <v>10</v>
      </c>
      <c r="S59" s="161">
        <v>10</v>
      </c>
      <c r="T59" s="161">
        <v>10</v>
      </c>
    </row>
    <row r="60" spans="1:20" ht="30.75" customHeight="1" x14ac:dyDescent="0.2">
      <c r="A60" s="160"/>
      <c r="B60" s="160"/>
      <c r="C60" s="160"/>
      <c r="D60" s="165" t="s">
        <v>294</v>
      </c>
      <c r="E60" s="160"/>
      <c r="F60" s="160"/>
      <c r="G60" s="163"/>
      <c r="H60" s="165" t="s">
        <v>300</v>
      </c>
      <c r="I60" s="160"/>
      <c r="J60" s="160"/>
      <c r="K60" s="160"/>
      <c r="L60" s="160"/>
      <c r="M60" s="160"/>
      <c r="N60" s="160"/>
      <c r="O60" s="160"/>
      <c r="P60" s="160"/>
      <c r="Q60" s="160"/>
      <c r="R60" s="160"/>
      <c r="S60" s="160"/>
      <c r="T60" s="160"/>
    </row>
    <row r="61" spans="1:20" ht="31.5" customHeight="1" x14ac:dyDescent="0.2">
      <c r="A61" s="160"/>
      <c r="B61" s="160"/>
      <c r="C61" s="160"/>
      <c r="D61" s="166"/>
      <c r="E61" s="160"/>
      <c r="F61" s="160"/>
      <c r="G61" s="163"/>
      <c r="H61" s="166"/>
      <c r="I61" s="160"/>
      <c r="J61" s="160"/>
      <c r="K61" s="160"/>
      <c r="L61" s="160"/>
      <c r="M61" s="160"/>
      <c r="N61" s="160"/>
      <c r="O61" s="160"/>
      <c r="P61" s="160"/>
      <c r="Q61" s="160"/>
      <c r="R61" s="160"/>
      <c r="S61" s="160"/>
      <c r="T61" s="160"/>
    </row>
    <row r="62" spans="1:20" ht="46.5" customHeight="1" x14ac:dyDescent="0.2">
      <c r="A62" s="160"/>
      <c r="B62" s="160"/>
      <c r="C62" s="160"/>
      <c r="D62" s="84" t="s">
        <v>296</v>
      </c>
      <c r="E62" s="160"/>
      <c r="F62" s="160"/>
      <c r="G62" s="163"/>
      <c r="H62" s="84" t="s">
        <v>302</v>
      </c>
      <c r="I62" s="160"/>
      <c r="J62" s="160"/>
      <c r="K62" s="160"/>
      <c r="L62" s="160"/>
      <c r="M62" s="160"/>
      <c r="N62" s="160"/>
      <c r="O62" s="162"/>
      <c r="P62" s="162"/>
      <c r="Q62" s="162"/>
      <c r="R62" s="162"/>
      <c r="S62" s="162"/>
      <c r="T62" s="162"/>
    </row>
    <row r="63" spans="1:20" ht="44.25" customHeight="1" x14ac:dyDescent="0.2">
      <c r="A63" s="160"/>
      <c r="B63" s="160"/>
      <c r="C63" s="160"/>
      <c r="D63" s="84" t="s">
        <v>297</v>
      </c>
      <c r="E63" s="160"/>
      <c r="F63" s="160"/>
      <c r="G63" s="163"/>
      <c r="H63" s="84" t="s">
        <v>303</v>
      </c>
      <c r="I63" s="160"/>
      <c r="J63" s="160"/>
      <c r="K63" s="160"/>
      <c r="L63" s="160"/>
      <c r="M63" s="160"/>
      <c r="N63" s="160"/>
      <c r="O63" s="161" t="s">
        <v>456</v>
      </c>
      <c r="P63" s="161">
        <v>0</v>
      </c>
      <c r="Q63" s="161">
        <v>2</v>
      </c>
      <c r="R63" s="161">
        <v>2</v>
      </c>
      <c r="S63" s="161">
        <v>2</v>
      </c>
      <c r="T63" s="161">
        <v>2</v>
      </c>
    </row>
    <row r="64" spans="1:20" ht="54" customHeight="1" x14ac:dyDescent="0.2">
      <c r="A64" s="160"/>
      <c r="B64" s="160"/>
      <c r="C64" s="160"/>
      <c r="D64" s="84" t="s">
        <v>397</v>
      </c>
      <c r="E64" s="160"/>
      <c r="F64" s="160"/>
      <c r="G64" s="163"/>
      <c r="H64" s="84" t="s">
        <v>314</v>
      </c>
      <c r="I64" s="160"/>
      <c r="J64" s="160"/>
      <c r="K64" s="160"/>
      <c r="L64" s="160"/>
      <c r="M64" s="160"/>
      <c r="N64" s="160"/>
      <c r="O64" s="160"/>
      <c r="P64" s="160"/>
      <c r="Q64" s="160"/>
      <c r="R64" s="160"/>
      <c r="S64" s="160"/>
      <c r="T64" s="160"/>
    </row>
    <row r="65" spans="1:20" ht="54" customHeight="1" x14ac:dyDescent="0.2">
      <c r="A65" s="160"/>
      <c r="B65" s="160"/>
      <c r="C65" s="160"/>
      <c r="D65" s="101" t="s">
        <v>365</v>
      </c>
      <c r="E65" s="160"/>
      <c r="F65" s="160"/>
      <c r="G65" s="163"/>
      <c r="H65" s="101" t="s">
        <v>492</v>
      </c>
      <c r="I65" s="160"/>
      <c r="J65" s="160"/>
      <c r="K65" s="160"/>
      <c r="L65" s="160"/>
      <c r="M65" s="160"/>
      <c r="N65" s="160"/>
      <c r="O65" s="160"/>
      <c r="P65" s="160"/>
      <c r="Q65" s="160"/>
      <c r="R65" s="160"/>
      <c r="S65" s="160"/>
      <c r="T65" s="160"/>
    </row>
    <row r="66" spans="1:20" ht="54" customHeight="1" x14ac:dyDescent="0.2">
      <c r="A66" s="160"/>
      <c r="B66" s="160"/>
      <c r="C66" s="160"/>
      <c r="D66" s="101" t="s">
        <v>365</v>
      </c>
      <c r="E66" s="160"/>
      <c r="F66" s="160"/>
      <c r="G66" s="163"/>
      <c r="H66" s="101" t="s">
        <v>493</v>
      </c>
      <c r="I66" s="160"/>
      <c r="J66" s="160"/>
      <c r="K66" s="160"/>
      <c r="L66" s="160"/>
      <c r="M66" s="160"/>
      <c r="N66" s="160"/>
      <c r="O66" s="160"/>
      <c r="P66" s="160"/>
      <c r="Q66" s="160"/>
      <c r="R66" s="160"/>
      <c r="S66" s="160"/>
      <c r="T66" s="160"/>
    </row>
    <row r="67" spans="1:20" ht="323.25" customHeight="1" x14ac:dyDescent="0.2">
      <c r="A67" s="162"/>
      <c r="B67" s="162"/>
      <c r="C67" s="162"/>
      <c r="D67" s="101" t="s">
        <v>485</v>
      </c>
      <c r="E67" s="162"/>
      <c r="F67" s="162"/>
      <c r="G67" s="164"/>
      <c r="H67" s="101" t="s">
        <v>500</v>
      </c>
      <c r="I67" s="162"/>
      <c r="J67" s="162"/>
      <c r="K67" s="162"/>
      <c r="L67" s="162"/>
      <c r="M67" s="162"/>
      <c r="N67" s="162"/>
      <c r="O67" s="162"/>
      <c r="P67" s="162"/>
      <c r="Q67" s="162"/>
      <c r="R67" s="162"/>
      <c r="S67" s="162"/>
      <c r="T67" s="162"/>
    </row>
    <row r="68" spans="1:20" ht="34.5" customHeight="1" x14ac:dyDescent="0.2">
      <c r="A68" s="161">
        <v>17</v>
      </c>
      <c r="B68" s="161" t="s">
        <v>198</v>
      </c>
      <c r="C68" s="161" t="s">
        <v>287</v>
      </c>
      <c r="D68" s="165" t="s">
        <v>305</v>
      </c>
      <c r="E68" s="161" t="s">
        <v>298</v>
      </c>
      <c r="F68" s="161" t="s">
        <v>406</v>
      </c>
      <c r="G68" s="159">
        <v>65000</v>
      </c>
      <c r="H68" s="165" t="s">
        <v>309</v>
      </c>
      <c r="I68" s="161" t="s">
        <v>203</v>
      </c>
      <c r="J68" s="161" t="s">
        <v>206</v>
      </c>
      <c r="K68" s="161" t="s">
        <v>306</v>
      </c>
      <c r="L68" s="161" t="s">
        <v>427</v>
      </c>
      <c r="M68" s="161" t="s">
        <v>499</v>
      </c>
      <c r="N68" s="161" t="s">
        <v>208</v>
      </c>
      <c r="O68" s="161" t="s">
        <v>457</v>
      </c>
      <c r="P68" s="161">
        <v>0</v>
      </c>
      <c r="Q68" s="161">
        <v>2</v>
      </c>
      <c r="R68" s="161">
        <v>2</v>
      </c>
      <c r="S68" s="161">
        <v>3</v>
      </c>
      <c r="T68" s="161">
        <v>5</v>
      </c>
    </row>
    <row r="69" spans="1:20" ht="9" hidden="1" customHeight="1" x14ac:dyDescent="0.2">
      <c r="A69" s="160"/>
      <c r="B69" s="160"/>
      <c r="C69" s="160"/>
      <c r="D69" s="168"/>
      <c r="E69" s="160"/>
      <c r="F69" s="160"/>
      <c r="G69" s="163"/>
      <c r="H69" s="168"/>
      <c r="I69" s="160"/>
      <c r="J69" s="160"/>
      <c r="K69" s="160"/>
      <c r="L69" s="160"/>
      <c r="M69" s="160"/>
      <c r="N69" s="160"/>
      <c r="O69" s="160"/>
      <c r="P69" s="160"/>
      <c r="Q69" s="160"/>
      <c r="R69" s="160"/>
      <c r="S69" s="160"/>
      <c r="T69" s="160"/>
    </row>
    <row r="70" spans="1:20" ht="96.75" customHeight="1" x14ac:dyDescent="0.2">
      <c r="A70" s="162"/>
      <c r="B70" s="162"/>
      <c r="C70" s="162"/>
      <c r="D70" s="166"/>
      <c r="E70" s="162"/>
      <c r="F70" s="162"/>
      <c r="G70" s="164"/>
      <c r="H70" s="166"/>
      <c r="I70" s="162"/>
      <c r="J70" s="162"/>
      <c r="K70" s="162"/>
      <c r="L70" s="162"/>
      <c r="M70" s="162"/>
      <c r="N70" s="162"/>
      <c r="O70" s="162"/>
      <c r="P70" s="162"/>
      <c r="Q70" s="162"/>
      <c r="R70" s="162"/>
      <c r="S70" s="162"/>
      <c r="T70" s="162"/>
    </row>
    <row r="71" spans="1:20" ht="106.5" customHeight="1" x14ac:dyDescent="0.2">
      <c r="A71" s="79">
        <v>18</v>
      </c>
      <c r="B71" s="79" t="s">
        <v>198</v>
      </c>
      <c r="C71" s="79" t="s">
        <v>287</v>
      </c>
      <c r="D71" s="84" t="s">
        <v>311</v>
      </c>
      <c r="E71" s="84" t="s">
        <v>310</v>
      </c>
      <c r="F71" s="79" t="s">
        <v>313</v>
      </c>
      <c r="G71" s="82">
        <v>50000</v>
      </c>
      <c r="H71" s="84" t="s">
        <v>312</v>
      </c>
      <c r="I71" s="79" t="s">
        <v>203</v>
      </c>
      <c r="J71" s="79" t="s">
        <v>206</v>
      </c>
      <c r="K71" s="79" t="s">
        <v>207</v>
      </c>
      <c r="L71" s="79" t="s">
        <v>428</v>
      </c>
      <c r="M71" s="79" t="s">
        <v>499</v>
      </c>
      <c r="N71" s="79" t="s">
        <v>208</v>
      </c>
      <c r="O71" s="79" t="s">
        <v>458</v>
      </c>
      <c r="P71" s="79">
        <v>1</v>
      </c>
      <c r="Q71" s="79">
        <v>1</v>
      </c>
      <c r="R71" s="79">
        <v>1</v>
      </c>
      <c r="S71" s="79">
        <v>1</v>
      </c>
      <c r="T71" s="79">
        <v>1</v>
      </c>
    </row>
    <row r="72" spans="1:20" ht="42" customHeight="1" x14ac:dyDescent="0.2">
      <c r="A72" s="161">
        <v>19</v>
      </c>
      <c r="B72" s="161" t="s">
        <v>198</v>
      </c>
      <c r="C72" s="161" t="s">
        <v>287</v>
      </c>
      <c r="D72" s="84" t="s">
        <v>315</v>
      </c>
      <c r="E72" s="161" t="s">
        <v>398</v>
      </c>
      <c r="F72" s="161" t="s">
        <v>321</v>
      </c>
      <c r="G72" s="159">
        <v>179200</v>
      </c>
      <c r="H72" s="84" t="s">
        <v>318</v>
      </c>
      <c r="I72" s="161" t="s">
        <v>203</v>
      </c>
      <c r="J72" s="161" t="s">
        <v>206</v>
      </c>
      <c r="K72" s="161" t="s">
        <v>399</v>
      </c>
      <c r="L72" s="161" t="s">
        <v>429</v>
      </c>
      <c r="M72" s="161" t="s">
        <v>499</v>
      </c>
      <c r="N72" s="161" t="s">
        <v>208</v>
      </c>
      <c r="O72" s="161" t="s">
        <v>459</v>
      </c>
      <c r="P72" s="161">
        <v>3</v>
      </c>
      <c r="Q72" s="161">
        <v>4</v>
      </c>
      <c r="R72" s="161">
        <v>5</v>
      </c>
      <c r="S72" s="161">
        <v>5</v>
      </c>
      <c r="T72" s="161">
        <v>5</v>
      </c>
    </row>
    <row r="73" spans="1:20" ht="46.5" customHeight="1" x14ac:dyDescent="0.2">
      <c r="A73" s="160"/>
      <c r="B73" s="160"/>
      <c r="C73" s="160"/>
      <c r="D73" s="84" t="s">
        <v>315</v>
      </c>
      <c r="E73" s="160"/>
      <c r="F73" s="160"/>
      <c r="G73" s="163"/>
      <c r="H73" s="84" t="s">
        <v>319</v>
      </c>
      <c r="I73" s="160"/>
      <c r="J73" s="160"/>
      <c r="K73" s="160"/>
      <c r="L73" s="160"/>
      <c r="M73" s="160"/>
      <c r="N73" s="160"/>
      <c r="O73" s="162"/>
      <c r="P73" s="162"/>
      <c r="Q73" s="162"/>
      <c r="R73" s="162"/>
      <c r="S73" s="162"/>
      <c r="T73" s="162"/>
    </row>
    <row r="74" spans="1:20" ht="53.25" customHeight="1" x14ac:dyDescent="0.2">
      <c r="A74" s="162"/>
      <c r="B74" s="162"/>
      <c r="C74" s="162"/>
      <c r="D74" s="84" t="s">
        <v>315</v>
      </c>
      <c r="E74" s="162"/>
      <c r="F74" s="162"/>
      <c r="G74" s="164"/>
      <c r="H74" s="84" t="s">
        <v>320</v>
      </c>
      <c r="I74" s="162"/>
      <c r="J74" s="162"/>
      <c r="K74" s="162"/>
      <c r="L74" s="162"/>
      <c r="M74" s="162"/>
      <c r="N74" s="162"/>
      <c r="O74" s="79" t="s">
        <v>460</v>
      </c>
      <c r="P74" s="79">
        <v>1</v>
      </c>
      <c r="Q74" s="79">
        <v>3</v>
      </c>
      <c r="R74" s="79">
        <v>3</v>
      </c>
      <c r="S74" s="79">
        <v>4</v>
      </c>
      <c r="T74" s="79">
        <v>5</v>
      </c>
    </row>
    <row r="75" spans="1:20" ht="45" customHeight="1" x14ac:dyDescent="0.2">
      <c r="A75" s="161">
        <v>20</v>
      </c>
      <c r="B75" s="161" t="s">
        <v>198</v>
      </c>
      <c r="C75" s="161" t="s">
        <v>287</v>
      </c>
      <c r="D75" s="165" t="s">
        <v>315</v>
      </c>
      <c r="E75" s="161" t="s">
        <v>317</v>
      </c>
      <c r="F75" s="161" t="s">
        <v>496</v>
      </c>
      <c r="G75" s="159">
        <v>3000000</v>
      </c>
      <c r="H75" s="165" t="s">
        <v>316</v>
      </c>
      <c r="I75" s="161" t="s">
        <v>203</v>
      </c>
      <c r="J75" s="161" t="s">
        <v>206</v>
      </c>
      <c r="K75" s="161" t="s">
        <v>400</v>
      </c>
      <c r="L75" s="161" t="s">
        <v>430</v>
      </c>
      <c r="M75" s="161" t="s">
        <v>499</v>
      </c>
      <c r="N75" s="161" t="s">
        <v>208</v>
      </c>
      <c r="O75" s="161" t="s">
        <v>461</v>
      </c>
      <c r="P75" s="161">
        <v>0</v>
      </c>
      <c r="Q75" s="161">
        <v>0</v>
      </c>
      <c r="R75" s="161">
        <v>10</v>
      </c>
      <c r="S75" s="161">
        <v>12</v>
      </c>
      <c r="T75" s="161">
        <v>15</v>
      </c>
    </row>
    <row r="76" spans="1:20" ht="32.25" customHeight="1" x14ac:dyDescent="0.2">
      <c r="A76" s="160"/>
      <c r="B76" s="160"/>
      <c r="C76" s="160"/>
      <c r="D76" s="168"/>
      <c r="E76" s="160"/>
      <c r="F76" s="160"/>
      <c r="G76" s="163"/>
      <c r="H76" s="168"/>
      <c r="I76" s="160"/>
      <c r="J76" s="160"/>
      <c r="K76" s="160"/>
      <c r="L76" s="160"/>
      <c r="M76" s="160"/>
      <c r="N76" s="160"/>
      <c r="O76" s="160"/>
      <c r="P76" s="160"/>
      <c r="Q76" s="160"/>
      <c r="R76" s="160"/>
      <c r="S76" s="160"/>
      <c r="T76" s="160"/>
    </row>
    <row r="77" spans="1:20" ht="51.75" customHeight="1" x14ac:dyDescent="0.2">
      <c r="A77" s="162"/>
      <c r="B77" s="162"/>
      <c r="C77" s="162"/>
      <c r="D77" s="166"/>
      <c r="E77" s="162"/>
      <c r="F77" s="162"/>
      <c r="G77" s="164"/>
      <c r="H77" s="166"/>
      <c r="I77" s="162"/>
      <c r="J77" s="162"/>
      <c r="K77" s="162"/>
      <c r="L77" s="162"/>
      <c r="M77" s="162"/>
      <c r="N77" s="162"/>
      <c r="O77" s="162"/>
      <c r="P77" s="162"/>
      <c r="Q77" s="162"/>
      <c r="R77" s="162"/>
      <c r="S77" s="162"/>
      <c r="T77" s="162"/>
    </row>
    <row r="78" spans="1:20" ht="60.75" customHeight="1" x14ac:dyDescent="0.2">
      <c r="A78" s="161">
        <v>21</v>
      </c>
      <c r="B78" s="161" t="s">
        <v>198</v>
      </c>
      <c r="C78" s="161" t="s">
        <v>287</v>
      </c>
      <c r="D78" s="165" t="s">
        <v>322</v>
      </c>
      <c r="E78" s="165" t="s">
        <v>401</v>
      </c>
      <c r="F78" s="161" t="s">
        <v>409</v>
      </c>
      <c r="G78" s="159">
        <v>19000</v>
      </c>
      <c r="H78" s="165" t="s">
        <v>326</v>
      </c>
      <c r="I78" s="161" t="s">
        <v>203</v>
      </c>
      <c r="J78" s="161" t="s">
        <v>206</v>
      </c>
      <c r="K78" s="161" t="s">
        <v>327</v>
      </c>
      <c r="L78" s="161" t="s">
        <v>431</v>
      </c>
      <c r="M78" s="161" t="s">
        <v>499</v>
      </c>
      <c r="N78" s="161" t="s">
        <v>208</v>
      </c>
      <c r="O78" s="161" t="s">
        <v>462</v>
      </c>
      <c r="P78" s="161">
        <v>0</v>
      </c>
      <c r="Q78" s="161">
        <v>2</v>
      </c>
      <c r="R78" s="161">
        <v>3</v>
      </c>
      <c r="S78" s="161">
        <v>5</v>
      </c>
      <c r="T78" s="161">
        <v>5</v>
      </c>
    </row>
    <row r="79" spans="1:20" ht="33.75" customHeight="1" x14ac:dyDescent="0.2">
      <c r="A79" s="160"/>
      <c r="B79" s="160"/>
      <c r="C79" s="160"/>
      <c r="D79" s="168"/>
      <c r="E79" s="168"/>
      <c r="F79" s="160"/>
      <c r="G79" s="163"/>
      <c r="H79" s="168"/>
      <c r="I79" s="160"/>
      <c r="J79" s="160"/>
      <c r="K79" s="160"/>
      <c r="L79" s="160"/>
      <c r="M79" s="160"/>
      <c r="N79" s="160"/>
      <c r="O79" s="160"/>
      <c r="P79" s="160"/>
      <c r="Q79" s="160"/>
      <c r="R79" s="160"/>
      <c r="S79" s="160"/>
      <c r="T79" s="160"/>
    </row>
    <row r="80" spans="1:20" ht="66" customHeight="1" x14ac:dyDescent="0.2">
      <c r="A80" s="162"/>
      <c r="B80" s="162"/>
      <c r="C80" s="162"/>
      <c r="D80" s="166"/>
      <c r="E80" s="166"/>
      <c r="F80" s="162"/>
      <c r="G80" s="164"/>
      <c r="H80" s="166"/>
      <c r="I80" s="162"/>
      <c r="J80" s="162"/>
      <c r="K80" s="162"/>
      <c r="L80" s="162"/>
      <c r="M80" s="162"/>
      <c r="N80" s="162"/>
      <c r="O80" s="162"/>
      <c r="P80" s="162"/>
      <c r="Q80" s="162"/>
      <c r="R80" s="162"/>
      <c r="S80" s="162"/>
      <c r="T80" s="162"/>
    </row>
    <row r="81" spans="1:20" ht="124.5" customHeight="1" x14ac:dyDescent="0.2">
      <c r="A81" s="91">
        <v>22</v>
      </c>
      <c r="B81" s="91" t="s">
        <v>198</v>
      </c>
      <c r="C81" s="91" t="s">
        <v>287</v>
      </c>
      <c r="D81" s="102" t="s">
        <v>295</v>
      </c>
      <c r="E81" s="95" t="s">
        <v>403</v>
      </c>
      <c r="F81" s="91" t="s">
        <v>410</v>
      </c>
      <c r="G81" s="94">
        <v>4000</v>
      </c>
      <c r="H81" s="77" t="s">
        <v>360</v>
      </c>
      <c r="I81" s="91" t="s">
        <v>203</v>
      </c>
      <c r="J81" s="77" t="s">
        <v>206</v>
      </c>
      <c r="K81" s="91" t="s">
        <v>327</v>
      </c>
      <c r="L81" s="91" t="s">
        <v>432</v>
      </c>
      <c r="M81" s="91" t="s">
        <v>499</v>
      </c>
      <c r="N81" s="91" t="s">
        <v>208</v>
      </c>
      <c r="O81" s="79" t="s">
        <v>463</v>
      </c>
      <c r="P81" s="79">
        <v>5</v>
      </c>
      <c r="Q81" s="79">
        <v>1</v>
      </c>
      <c r="R81" s="79">
        <v>1</v>
      </c>
      <c r="S81" s="79">
        <v>1</v>
      </c>
      <c r="T81" s="79">
        <v>1</v>
      </c>
    </row>
    <row r="82" spans="1:20" ht="66" customHeight="1" x14ac:dyDescent="0.2">
      <c r="A82" s="161">
        <v>23</v>
      </c>
      <c r="B82" s="161" t="s">
        <v>198</v>
      </c>
      <c r="C82" s="161" t="s">
        <v>287</v>
      </c>
      <c r="D82" s="84" t="s">
        <v>323</v>
      </c>
      <c r="E82" s="161" t="s">
        <v>402</v>
      </c>
      <c r="F82" s="161" t="s">
        <v>328</v>
      </c>
      <c r="G82" s="159">
        <v>92000</v>
      </c>
      <c r="H82" s="84" t="s">
        <v>324</v>
      </c>
      <c r="I82" s="161" t="s">
        <v>203</v>
      </c>
      <c r="J82" s="161" t="s">
        <v>206</v>
      </c>
      <c r="K82" s="161" t="s">
        <v>327</v>
      </c>
      <c r="L82" s="161" t="s">
        <v>433</v>
      </c>
      <c r="M82" s="161" t="s">
        <v>499</v>
      </c>
      <c r="N82" s="161" t="s">
        <v>208</v>
      </c>
      <c r="O82" s="161" t="s">
        <v>464</v>
      </c>
      <c r="P82" s="161">
        <v>114</v>
      </c>
      <c r="Q82" s="161">
        <v>80</v>
      </c>
      <c r="R82" s="161">
        <v>70</v>
      </c>
      <c r="S82" s="161">
        <v>65</v>
      </c>
      <c r="T82" s="161">
        <v>70</v>
      </c>
    </row>
    <row r="83" spans="1:20" ht="66" customHeight="1" x14ac:dyDescent="0.2">
      <c r="A83" s="162"/>
      <c r="B83" s="162"/>
      <c r="C83" s="162"/>
      <c r="D83" s="84" t="s">
        <v>323</v>
      </c>
      <c r="E83" s="162"/>
      <c r="F83" s="162"/>
      <c r="G83" s="164"/>
      <c r="H83" s="84" t="s">
        <v>325</v>
      </c>
      <c r="I83" s="162"/>
      <c r="J83" s="162"/>
      <c r="K83" s="162"/>
      <c r="L83" s="162"/>
      <c r="M83" s="162"/>
      <c r="N83" s="162"/>
      <c r="O83" s="162"/>
      <c r="P83" s="162"/>
      <c r="Q83" s="162"/>
      <c r="R83" s="162"/>
      <c r="S83" s="162"/>
      <c r="T83" s="162"/>
    </row>
    <row r="84" spans="1:20" ht="136.5" customHeight="1" x14ac:dyDescent="0.2">
      <c r="A84" s="161">
        <v>24</v>
      </c>
      <c r="B84" s="161" t="s">
        <v>198</v>
      </c>
      <c r="C84" s="161" t="s">
        <v>287</v>
      </c>
      <c r="D84" s="84" t="s">
        <v>304</v>
      </c>
      <c r="E84" s="161" t="s">
        <v>329</v>
      </c>
      <c r="F84" s="161" t="s">
        <v>330</v>
      </c>
      <c r="G84" s="159">
        <v>18000</v>
      </c>
      <c r="H84" s="96" t="s">
        <v>411</v>
      </c>
      <c r="I84" s="161" t="s">
        <v>203</v>
      </c>
      <c r="J84" s="79" t="s">
        <v>206</v>
      </c>
      <c r="K84" s="161" t="s">
        <v>404</v>
      </c>
      <c r="L84" s="161" t="s">
        <v>331</v>
      </c>
      <c r="M84" s="161" t="s">
        <v>499</v>
      </c>
      <c r="N84" s="161" t="s">
        <v>208</v>
      </c>
      <c r="O84" s="161" t="s">
        <v>465</v>
      </c>
      <c r="P84" s="161">
        <v>1</v>
      </c>
      <c r="Q84" s="161">
        <v>1</v>
      </c>
      <c r="R84" s="161">
        <v>1</v>
      </c>
      <c r="S84" s="161">
        <v>1</v>
      </c>
      <c r="T84" s="161">
        <v>1</v>
      </c>
    </row>
    <row r="85" spans="1:20" ht="129.75" customHeight="1" x14ac:dyDescent="0.2">
      <c r="A85" s="162"/>
      <c r="B85" s="162"/>
      <c r="C85" s="162"/>
      <c r="D85" s="84" t="s">
        <v>304</v>
      </c>
      <c r="E85" s="162"/>
      <c r="F85" s="162"/>
      <c r="G85" s="164"/>
      <c r="H85" s="96" t="s">
        <v>307</v>
      </c>
      <c r="I85" s="162"/>
      <c r="J85" s="79" t="s">
        <v>206</v>
      </c>
      <c r="K85" s="162"/>
      <c r="L85" s="162"/>
      <c r="M85" s="162"/>
      <c r="N85" s="162"/>
      <c r="O85" s="162"/>
      <c r="P85" s="162"/>
      <c r="Q85" s="162"/>
      <c r="R85" s="162"/>
      <c r="S85" s="162"/>
      <c r="T85" s="162"/>
    </row>
    <row r="86" spans="1:20" ht="158.25" customHeight="1" x14ac:dyDescent="0.2">
      <c r="A86" s="91">
        <v>25</v>
      </c>
      <c r="B86" s="91" t="s">
        <v>198</v>
      </c>
      <c r="C86" s="91" t="s">
        <v>287</v>
      </c>
      <c r="D86" s="84" t="s">
        <v>304</v>
      </c>
      <c r="E86" s="91" t="s">
        <v>412</v>
      </c>
      <c r="F86" s="91" t="s">
        <v>405</v>
      </c>
      <c r="G86" s="94">
        <v>8000</v>
      </c>
      <c r="H86" s="96" t="s">
        <v>308</v>
      </c>
      <c r="I86" s="91" t="s">
        <v>203</v>
      </c>
      <c r="J86" s="79" t="s">
        <v>206</v>
      </c>
      <c r="K86" s="90" t="s">
        <v>207</v>
      </c>
      <c r="L86" s="90" t="s">
        <v>434</v>
      </c>
      <c r="M86" s="90" t="s">
        <v>499</v>
      </c>
      <c r="N86" s="90" t="s">
        <v>208</v>
      </c>
      <c r="O86" s="90" t="s">
        <v>466</v>
      </c>
      <c r="P86" s="79">
        <v>1</v>
      </c>
      <c r="Q86" s="79">
        <v>1</v>
      </c>
      <c r="R86" s="79">
        <v>1</v>
      </c>
      <c r="S86" s="79">
        <v>1</v>
      </c>
      <c r="T86" s="79">
        <v>1</v>
      </c>
    </row>
    <row r="87" spans="1:20" ht="44.25" customHeight="1" x14ac:dyDescent="0.2">
      <c r="A87" s="161">
        <v>26</v>
      </c>
      <c r="B87" s="161" t="s">
        <v>198</v>
      </c>
      <c r="C87" s="161" t="s">
        <v>287</v>
      </c>
      <c r="D87" s="84" t="s">
        <v>333</v>
      </c>
      <c r="E87" s="161" t="s">
        <v>332</v>
      </c>
      <c r="F87" s="161" t="s">
        <v>341</v>
      </c>
      <c r="G87" s="159">
        <v>1005760</v>
      </c>
      <c r="H87" s="84" t="s">
        <v>336</v>
      </c>
      <c r="I87" s="161" t="s">
        <v>203</v>
      </c>
      <c r="J87" s="161" t="s">
        <v>206</v>
      </c>
      <c r="K87" s="161" t="s">
        <v>334</v>
      </c>
      <c r="L87" s="161" t="s">
        <v>497</v>
      </c>
      <c r="M87" s="161" t="s">
        <v>499</v>
      </c>
      <c r="N87" s="161" t="s">
        <v>208</v>
      </c>
      <c r="O87" s="167" t="s">
        <v>467</v>
      </c>
      <c r="P87" s="161">
        <v>0</v>
      </c>
      <c r="Q87" s="161">
        <v>1</v>
      </c>
      <c r="R87" s="161">
        <v>1</v>
      </c>
      <c r="S87" s="161">
        <v>0</v>
      </c>
      <c r="T87" s="161">
        <v>0</v>
      </c>
    </row>
    <row r="88" spans="1:20" ht="42" customHeight="1" x14ac:dyDescent="0.2">
      <c r="A88" s="160"/>
      <c r="B88" s="160"/>
      <c r="C88" s="160"/>
      <c r="D88" s="84" t="s">
        <v>333</v>
      </c>
      <c r="E88" s="160"/>
      <c r="F88" s="160"/>
      <c r="G88" s="163"/>
      <c r="H88" s="84" t="s">
        <v>337</v>
      </c>
      <c r="I88" s="160"/>
      <c r="J88" s="160"/>
      <c r="K88" s="160"/>
      <c r="L88" s="160"/>
      <c r="M88" s="160"/>
      <c r="N88" s="160"/>
      <c r="O88" s="167"/>
      <c r="P88" s="162"/>
      <c r="Q88" s="162"/>
      <c r="R88" s="162"/>
      <c r="S88" s="162"/>
      <c r="T88" s="162"/>
    </row>
    <row r="89" spans="1:20" ht="40.5" customHeight="1" x14ac:dyDescent="0.2">
      <c r="A89" s="160"/>
      <c r="B89" s="160"/>
      <c r="C89" s="160"/>
      <c r="D89" s="84" t="s">
        <v>333</v>
      </c>
      <c r="E89" s="160"/>
      <c r="F89" s="160"/>
      <c r="G89" s="163"/>
      <c r="H89" s="84" t="s">
        <v>338</v>
      </c>
      <c r="I89" s="160"/>
      <c r="J89" s="160"/>
      <c r="K89" s="160"/>
      <c r="L89" s="160"/>
      <c r="M89" s="160"/>
      <c r="N89" s="160"/>
      <c r="O89" s="161" t="s">
        <v>468</v>
      </c>
      <c r="P89" s="161">
        <v>50</v>
      </c>
      <c r="Q89" s="161">
        <v>52</v>
      </c>
      <c r="R89" s="161">
        <v>50</v>
      </c>
      <c r="S89" s="161">
        <v>48</v>
      </c>
      <c r="T89" s="161">
        <v>48</v>
      </c>
    </row>
    <row r="90" spans="1:20" ht="43.5" customHeight="1" x14ac:dyDescent="0.2">
      <c r="A90" s="160"/>
      <c r="B90" s="160"/>
      <c r="C90" s="160"/>
      <c r="D90" s="84" t="s">
        <v>333</v>
      </c>
      <c r="E90" s="160"/>
      <c r="F90" s="160"/>
      <c r="G90" s="163"/>
      <c r="H90" s="84" t="s">
        <v>339</v>
      </c>
      <c r="I90" s="160"/>
      <c r="J90" s="160"/>
      <c r="K90" s="160"/>
      <c r="L90" s="160"/>
      <c r="M90" s="160"/>
      <c r="N90" s="160"/>
      <c r="O90" s="160"/>
      <c r="P90" s="160"/>
      <c r="Q90" s="160"/>
      <c r="R90" s="160"/>
      <c r="S90" s="160"/>
      <c r="T90" s="160"/>
    </row>
    <row r="91" spans="1:20" ht="39" customHeight="1" x14ac:dyDescent="0.2">
      <c r="A91" s="160"/>
      <c r="B91" s="160"/>
      <c r="C91" s="160"/>
      <c r="D91" s="161" t="s">
        <v>335</v>
      </c>
      <c r="E91" s="160"/>
      <c r="F91" s="160"/>
      <c r="G91" s="163"/>
      <c r="H91" s="161" t="s">
        <v>340</v>
      </c>
      <c r="I91" s="160"/>
      <c r="J91" s="160"/>
      <c r="K91" s="160"/>
      <c r="L91" s="160"/>
      <c r="M91" s="160"/>
      <c r="N91" s="160"/>
      <c r="O91" s="160"/>
      <c r="P91" s="160"/>
      <c r="Q91" s="160"/>
      <c r="R91" s="160"/>
      <c r="S91" s="160"/>
      <c r="T91" s="160"/>
    </row>
    <row r="92" spans="1:20" ht="45.75" customHeight="1" x14ac:dyDescent="0.2">
      <c r="A92" s="162"/>
      <c r="B92" s="162"/>
      <c r="C92" s="162"/>
      <c r="D92" s="162"/>
      <c r="E92" s="162"/>
      <c r="F92" s="162"/>
      <c r="G92" s="164"/>
      <c r="H92" s="162"/>
      <c r="I92" s="162"/>
      <c r="J92" s="162"/>
      <c r="K92" s="162"/>
      <c r="L92" s="162"/>
      <c r="M92" s="162"/>
      <c r="N92" s="162"/>
      <c r="O92" s="162"/>
      <c r="P92" s="162"/>
      <c r="Q92" s="162"/>
      <c r="R92" s="162"/>
      <c r="S92" s="162"/>
      <c r="T92" s="162"/>
    </row>
    <row r="93" spans="1:20" x14ac:dyDescent="0.2">
      <c r="A93" s="192" t="s">
        <v>482</v>
      </c>
      <c r="B93" s="161"/>
      <c r="C93" s="161"/>
      <c r="D93" s="165"/>
      <c r="E93" s="161"/>
      <c r="F93" s="161"/>
      <c r="G93" s="193">
        <f>SUM(G7:G92)</f>
        <v>16387851.1</v>
      </c>
      <c r="H93" s="161"/>
      <c r="I93" s="161"/>
      <c r="J93" s="161"/>
      <c r="K93" s="161"/>
      <c r="L93" s="161"/>
      <c r="M93" s="161"/>
      <c r="N93" s="161"/>
      <c r="O93" s="161"/>
      <c r="P93" s="161"/>
      <c r="Q93" s="161"/>
      <c r="R93" s="161"/>
      <c r="S93" s="161"/>
      <c r="T93" s="161"/>
    </row>
    <row r="94" spans="1:20" ht="72.75" customHeight="1" x14ac:dyDescent="0.2">
      <c r="A94" s="162"/>
      <c r="B94" s="162"/>
      <c r="C94" s="162"/>
      <c r="D94" s="166"/>
      <c r="E94" s="162"/>
      <c r="F94" s="162"/>
      <c r="G94" s="194"/>
      <c r="H94" s="162"/>
      <c r="I94" s="162"/>
      <c r="J94" s="162"/>
      <c r="K94" s="162"/>
      <c r="L94" s="162"/>
      <c r="M94" s="162"/>
      <c r="N94" s="162"/>
      <c r="O94" s="162"/>
      <c r="P94" s="162"/>
      <c r="Q94" s="162"/>
      <c r="R94" s="162"/>
      <c r="S94" s="162"/>
      <c r="T94" s="162"/>
    </row>
    <row r="95" spans="1:20" ht="52.5" customHeight="1" x14ac:dyDescent="0.2">
      <c r="A95" s="161">
        <v>27</v>
      </c>
      <c r="B95" s="161" t="s">
        <v>273</v>
      </c>
      <c r="C95" s="161" t="s">
        <v>273</v>
      </c>
      <c r="D95" s="84" t="s">
        <v>295</v>
      </c>
      <c r="E95" s="161" t="s">
        <v>344</v>
      </c>
      <c r="F95" s="161" t="s">
        <v>389</v>
      </c>
      <c r="G95" s="159">
        <v>2393346.96</v>
      </c>
      <c r="H95" s="84" t="s">
        <v>413</v>
      </c>
      <c r="I95" s="161" t="s">
        <v>203</v>
      </c>
      <c r="J95" s="161">
        <v>0</v>
      </c>
      <c r="K95" s="161" t="s">
        <v>273</v>
      </c>
      <c r="L95" s="161" t="s">
        <v>345</v>
      </c>
      <c r="M95" s="161" t="s">
        <v>499</v>
      </c>
      <c r="N95" s="161" t="s">
        <v>208</v>
      </c>
      <c r="O95" s="161" t="s">
        <v>469</v>
      </c>
      <c r="P95" s="161">
        <v>8</v>
      </c>
      <c r="Q95" s="161">
        <v>12</v>
      </c>
      <c r="R95" s="161">
        <v>12</v>
      </c>
      <c r="S95" s="161">
        <v>12</v>
      </c>
      <c r="T95" s="161">
        <v>12</v>
      </c>
    </row>
    <row r="96" spans="1:20" ht="35.25" customHeight="1" x14ac:dyDescent="0.2">
      <c r="A96" s="160"/>
      <c r="B96" s="160"/>
      <c r="C96" s="160"/>
      <c r="D96" s="84" t="s">
        <v>342</v>
      </c>
      <c r="E96" s="160"/>
      <c r="F96" s="160"/>
      <c r="G96" s="163"/>
      <c r="H96" s="84" t="s">
        <v>414</v>
      </c>
      <c r="I96" s="160"/>
      <c r="J96" s="160"/>
      <c r="K96" s="160"/>
      <c r="L96" s="160"/>
      <c r="M96" s="160"/>
      <c r="N96" s="160"/>
      <c r="O96" s="160"/>
      <c r="P96" s="160"/>
      <c r="Q96" s="160"/>
      <c r="R96" s="160"/>
      <c r="S96" s="160"/>
      <c r="T96" s="160"/>
    </row>
    <row r="97" spans="1:20" ht="30.75" customHeight="1" x14ac:dyDescent="0.2">
      <c r="A97" s="160"/>
      <c r="B97" s="160"/>
      <c r="C97" s="160"/>
      <c r="D97" s="84" t="s">
        <v>342</v>
      </c>
      <c r="E97" s="160"/>
      <c r="F97" s="160"/>
      <c r="G97" s="163"/>
      <c r="H97" s="84" t="s">
        <v>347</v>
      </c>
      <c r="I97" s="160"/>
      <c r="J97" s="160"/>
      <c r="K97" s="160"/>
      <c r="L97" s="160"/>
      <c r="M97" s="160"/>
      <c r="N97" s="160"/>
      <c r="O97" s="160"/>
      <c r="P97" s="160"/>
      <c r="Q97" s="160"/>
      <c r="R97" s="160"/>
      <c r="S97" s="160"/>
      <c r="T97" s="160"/>
    </row>
    <row r="98" spans="1:20" ht="46.5" customHeight="1" x14ac:dyDescent="0.2">
      <c r="A98" s="160"/>
      <c r="B98" s="160"/>
      <c r="C98" s="160"/>
      <c r="D98" s="84" t="s">
        <v>342</v>
      </c>
      <c r="E98" s="160"/>
      <c r="F98" s="160"/>
      <c r="G98" s="163"/>
      <c r="H98" s="84" t="s">
        <v>348</v>
      </c>
      <c r="I98" s="160"/>
      <c r="J98" s="160"/>
      <c r="K98" s="160"/>
      <c r="L98" s="160"/>
      <c r="M98" s="160"/>
      <c r="N98" s="160"/>
      <c r="O98" s="160"/>
      <c r="P98" s="160"/>
      <c r="Q98" s="160"/>
      <c r="R98" s="160"/>
      <c r="S98" s="160"/>
      <c r="T98" s="160"/>
    </row>
    <row r="99" spans="1:20" ht="30" x14ac:dyDescent="0.2">
      <c r="A99" s="160"/>
      <c r="B99" s="160"/>
      <c r="C99" s="160"/>
      <c r="D99" s="84" t="s">
        <v>342</v>
      </c>
      <c r="E99" s="160"/>
      <c r="F99" s="160"/>
      <c r="G99" s="163"/>
      <c r="H99" s="84" t="s">
        <v>349</v>
      </c>
      <c r="I99" s="160"/>
      <c r="J99" s="160"/>
      <c r="K99" s="160"/>
      <c r="L99" s="160"/>
      <c r="M99" s="160"/>
      <c r="N99" s="160"/>
      <c r="O99" s="160"/>
      <c r="P99" s="160"/>
      <c r="Q99" s="160"/>
      <c r="R99" s="160"/>
      <c r="S99" s="160"/>
      <c r="T99" s="160"/>
    </row>
    <row r="100" spans="1:20" ht="30" x14ac:dyDescent="0.2">
      <c r="A100" s="160"/>
      <c r="B100" s="160"/>
      <c r="C100" s="160"/>
      <c r="D100" s="84" t="s">
        <v>342</v>
      </c>
      <c r="E100" s="160"/>
      <c r="F100" s="160"/>
      <c r="G100" s="163"/>
      <c r="H100" s="84" t="s">
        <v>350</v>
      </c>
      <c r="I100" s="160"/>
      <c r="J100" s="160"/>
      <c r="K100" s="160"/>
      <c r="L100" s="160"/>
      <c r="M100" s="160"/>
      <c r="N100" s="160"/>
      <c r="O100" s="160"/>
      <c r="P100" s="160"/>
      <c r="Q100" s="160"/>
      <c r="R100" s="160"/>
      <c r="S100" s="160"/>
      <c r="T100" s="160"/>
    </row>
    <row r="101" spans="1:20" ht="30" x14ac:dyDescent="0.2">
      <c r="A101" s="160"/>
      <c r="B101" s="160"/>
      <c r="C101" s="160"/>
      <c r="D101" s="84" t="s">
        <v>342</v>
      </c>
      <c r="E101" s="160"/>
      <c r="F101" s="160"/>
      <c r="G101" s="163"/>
      <c r="H101" s="84" t="s">
        <v>351</v>
      </c>
      <c r="I101" s="160"/>
      <c r="J101" s="160"/>
      <c r="K101" s="160"/>
      <c r="L101" s="160"/>
      <c r="M101" s="160"/>
      <c r="N101" s="160"/>
      <c r="O101" s="160"/>
      <c r="P101" s="160"/>
      <c r="Q101" s="160"/>
      <c r="R101" s="160"/>
      <c r="S101" s="160"/>
      <c r="T101" s="160"/>
    </row>
    <row r="102" spans="1:20" ht="30" x14ac:dyDescent="0.2">
      <c r="A102" s="160"/>
      <c r="B102" s="160"/>
      <c r="C102" s="160"/>
      <c r="D102" s="84" t="s">
        <v>342</v>
      </c>
      <c r="E102" s="160"/>
      <c r="F102" s="160"/>
      <c r="G102" s="163"/>
      <c r="H102" s="84" t="s">
        <v>352</v>
      </c>
      <c r="I102" s="160"/>
      <c r="J102" s="160"/>
      <c r="K102" s="160"/>
      <c r="L102" s="160"/>
      <c r="M102" s="160"/>
      <c r="N102" s="160"/>
      <c r="O102" s="160"/>
      <c r="P102" s="160"/>
      <c r="Q102" s="160"/>
      <c r="R102" s="160"/>
      <c r="S102" s="160"/>
      <c r="T102" s="160"/>
    </row>
    <row r="103" spans="1:20" ht="30" x14ac:dyDescent="0.2">
      <c r="A103" s="160"/>
      <c r="B103" s="160"/>
      <c r="C103" s="160"/>
      <c r="D103" s="84" t="s">
        <v>342</v>
      </c>
      <c r="E103" s="160"/>
      <c r="F103" s="160"/>
      <c r="G103" s="163"/>
      <c r="H103" s="84" t="s">
        <v>353</v>
      </c>
      <c r="I103" s="160"/>
      <c r="J103" s="160"/>
      <c r="K103" s="160"/>
      <c r="L103" s="160"/>
      <c r="M103" s="160"/>
      <c r="N103" s="160"/>
      <c r="O103" s="160"/>
      <c r="P103" s="160"/>
      <c r="Q103" s="160"/>
      <c r="R103" s="160"/>
      <c r="S103" s="160"/>
      <c r="T103" s="160"/>
    </row>
    <row r="104" spans="1:20" ht="30" x14ac:dyDescent="0.2">
      <c r="A104" s="160"/>
      <c r="B104" s="160"/>
      <c r="C104" s="160"/>
      <c r="D104" s="84" t="s">
        <v>342</v>
      </c>
      <c r="E104" s="160"/>
      <c r="F104" s="160"/>
      <c r="G104" s="163"/>
      <c r="H104" s="84" t="s">
        <v>354</v>
      </c>
      <c r="I104" s="160"/>
      <c r="J104" s="160"/>
      <c r="K104" s="160"/>
      <c r="L104" s="160"/>
      <c r="M104" s="160"/>
      <c r="N104" s="160"/>
      <c r="O104" s="160"/>
      <c r="P104" s="160"/>
      <c r="Q104" s="160"/>
      <c r="R104" s="160"/>
      <c r="S104" s="160"/>
      <c r="T104" s="160"/>
    </row>
    <row r="105" spans="1:20" ht="45" x14ac:dyDescent="0.2">
      <c r="A105" s="160"/>
      <c r="B105" s="160"/>
      <c r="C105" s="160"/>
      <c r="D105" s="84" t="s">
        <v>342</v>
      </c>
      <c r="E105" s="160"/>
      <c r="F105" s="160"/>
      <c r="G105" s="163"/>
      <c r="H105" s="84" t="s">
        <v>355</v>
      </c>
      <c r="I105" s="160"/>
      <c r="J105" s="160"/>
      <c r="K105" s="160"/>
      <c r="L105" s="160"/>
      <c r="M105" s="160"/>
      <c r="N105" s="160"/>
      <c r="O105" s="160"/>
      <c r="P105" s="160"/>
      <c r="Q105" s="160"/>
      <c r="R105" s="160"/>
      <c r="S105" s="160"/>
      <c r="T105" s="160"/>
    </row>
    <row r="106" spans="1:20" ht="30" x14ac:dyDescent="0.2">
      <c r="A106" s="160"/>
      <c r="B106" s="160"/>
      <c r="C106" s="160"/>
      <c r="D106" s="84" t="s">
        <v>342</v>
      </c>
      <c r="E106" s="160"/>
      <c r="F106" s="160"/>
      <c r="G106" s="163"/>
      <c r="H106" s="84" t="s">
        <v>356</v>
      </c>
      <c r="I106" s="160"/>
      <c r="J106" s="160"/>
      <c r="K106" s="160"/>
      <c r="L106" s="160"/>
      <c r="M106" s="160"/>
      <c r="N106" s="160"/>
      <c r="O106" s="162"/>
      <c r="P106" s="162"/>
      <c r="Q106" s="162"/>
      <c r="R106" s="162"/>
      <c r="S106" s="162"/>
      <c r="T106" s="162"/>
    </row>
    <row r="107" spans="1:20" ht="30" x14ac:dyDescent="0.2">
      <c r="A107" s="160"/>
      <c r="B107" s="160"/>
      <c r="C107" s="160"/>
      <c r="D107" s="84" t="s">
        <v>342</v>
      </c>
      <c r="E107" s="160"/>
      <c r="F107" s="160"/>
      <c r="G107" s="163"/>
      <c r="H107" s="84" t="s">
        <v>357</v>
      </c>
      <c r="I107" s="160"/>
      <c r="J107" s="160"/>
      <c r="K107" s="160"/>
      <c r="L107" s="160"/>
      <c r="M107" s="160"/>
      <c r="N107" s="160"/>
      <c r="O107" s="161" t="s">
        <v>470</v>
      </c>
      <c r="P107" s="161">
        <v>2</v>
      </c>
      <c r="Q107" s="161">
        <v>2</v>
      </c>
      <c r="R107" s="161">
        <v>3</v>
      </c>
      <c r="S107" s="161">
        <v>3</v>
      </c>
      <c r="T107" s="161">
        <v>5</v>
      </c>
    </row>
    <row r="108" spans="1:20" ht="30" x14ac:dyDescent="0.2">
      <c r="A108" s="160"/>
      <c r="B108" s="160"/>
      <c r="C108" s="160"/>
      <c r="D108" s="84" t="s">
        <v>342</v>
      </c>
      <c r="E108" s="160"/>
      <c r="F108" s="160"/>
      <c r="G108" s="163"/>
      <c r="H108" s="84" t="s">
        <v>358</v>
      </c>
      <c r="I108" s="160"/>
      <c r="J108" s="160"/>
      <c r="K108" s="160"/>
      <c r="L108" s="160"/>
      <c r="M108" s="160"/>
      <c r="N108" s="160"/>
      <c r="O108" s="160"/>
      <c r="P108" s="160"/>
      <c r="Q108" s="160"/>
      <c r="R108" s="160"/>
      <c r="S108" s="160"/>
      <c r="T108" s="160"/>
    </row>
    <row r="109" spans="1:20" ht="30" x14ac:dyDescent="0.2">
      <c r="A109" s="160"/>
      <c r="B109" s="160"/>
      <c r="C109" s="160"/>
      <c r="D109" s="84" t="s">
        <v>342</v>
      </c>
      <c r="E109" s="160"/>
      <c r="F109" s="160"/>
      <c r="G109" s="163"/>
      <c r="H109" s="165" t="s">
        <v>359</v>
      </c>
      <c r="I109" s="160"/>
      <c r="J109" s="160"/>
      <c r="K109" s="160"/>
      <c r="L109" s="160"/>
      <c r="M109" s="160"/>
      <c r="N109" s="160"/>
      <c r="O109" s="160"/>
      <c r="P109" s="160"/>
      <c r="Q109" s="160"/>
      <c r="R109" s="160"/>
      <c r="S109" s="160"/>
      <c r="T109" s="160"/>
    </row>
    <row r="110" spans="1:20" ht="20.25" customHeight="1" x14ac:dyDescent="0.2">
      <c r="A110" s="160"/>
      <c r="B110" s="160"/>
      <c r="C110" s="160"/>
      <c r="D110" s="165" t="s">
        <v>342</v>
      </c>
      <c r="E110" s="160"/>
      <c r="F110" s="160"/>
      <c r="G110" s="163"/>
      <c r="H110" s="166"/>
      <c r="I110" s="160"/>
      <c r="J110" s="160"/>
      <c r="K110" s="160"/>
      <c r="L110" s="160"/>
      <c r="M110" s="160"/>
      <c r="N110" s="160"/>
      <c r="O110" s="160"/>
      <c r="P110" s="160"/>
      <c r="Q110" s="160"/>
      <c r="R110" s="160"/>
      <c r="S110" s="160"/>
      <c r="T110" s="160"/>
    </row>
    <row r="111" spans="1:20" ht="28.5" customHeight="1" x14ac:dyDescent="0.2">
      <c r="A111" s="160"/>
      <c r="B111" s="160"/>
      <c r="C111" s="160"/>
      <c r="D111" s="166"/>
      <c r="E111" s="160"/>
      <c r="F111" s="160"/>
      <c r="G111" s="163"/>
      <c r="H111" s="84" t="s">
        <v>361</v>
      </c>
      <c r="I111" s="160"/>
      <c r="J111" s="160"/>
      <c r="K111" s="160"/>
      <c r="L111" s="160"/>
      <c r="M111" s="160"/>
      <c r="N111" s="160"/>
      <c r="O111" s="160"/>
      <c r="P111" s="160"/>
      <c r="Q111" s="160"/>
      <c r="R111" s="160"/>
      <c r="S111" s="160"/>
      <c r="T111" s="160"/>
    </row>
    <row r="112" spans="1:20" ht="30" x14ac:dyDescent="0.2">
      <c r="A112" s="160"/>
      <c r="B112" s="160"/>
      <c r="C112" s="160"/>
      <c r="D112" s="84" t="s">
        <v>342</v>
      </c>
      <c r="E112" s="160"/>
      <c r="F112" s="160"/>
      <c r="G112" s="163"/>
      <c r="H112" s="84" t="s">
        <v>362</v>
      </c>
      <c r="I112" s="160"/>
      <c r="J112" s="160"/>
      <c r="K112" s="160"/>
      <c r="L112" s="160"/>
      <c r="M112" s="160"/>
      <c r="N112" s="160"/>
      <c r="O112" s="160"/>
      <c r="P112" s="160"/>
      <c r="Q112" s="160"/>
      <c r="R112" s="160"/>
      <c r="S112" s="160"/>
      <c r="T112" s="160"/>
    </row>
    <row r="113" spans="1:20" ht="27" customHeight="1" x14ac:dyDescent="0.2">
      <c r="A113" s="160"/>
      <c r="B113" s="160"/>
      <c r="C113" s="160"/>
      <c r="D113" s="169" t="s">
        <v>346</v>
      </c>
      <c r="E113" s="160"/>
      <c r="F113" s="160"/>
      <c r="G113" s="163"/>
      <c r="H113" s="165" t="s">
        <v>363</v>
      </c>
      <c r="I113" s="160"/>
      <c r="J113" s="160"/>
      <c r="K113" s="160"/>
      <c r="L113" s="160"/>
      <c r="M113" s="160"/>
      <c r="N113" s="160"/>
      <c r="O113" s="160"/>
      <c r="P113" s="160"/>
      <c r="Q113" s="160"/>
      <c r="R113" s="160"/>
      <c r="S113" s="160"/>
      <c r="T113" s="160"/>
    </row>
    <row r="114" spans="1:20" ht="15" hidden="1" customHeight="1" x14ac:dyDescent="0.2">
      <c r="A114" s="160"/>
      <c r="B114" s="160"/>
      <c r="C114" s="160"/>
      <c r="D114" s="170"/>
      <c r="E114" s="160"/>
      <c r="F114" s="160"/>
      <c r="G114" s="163"/>
      <c r="H114" s="168"/>
      <c r="I114" s="160"/>
      <c r="J114" s="160"/>
      <c r="K114" s="160"/>
      <c r="L114" s="160"/>
      <c r="M114" s="160"/>
      <c r="N114" s="160"/>
      <c r="O114" s="160"/>
      <c r="P114" s="160"/>
      <c r="Q114" s="160"/>
      <c r="R114" s="160"/>
      <c r="S114" s="160"/>
      <c r="T114" s="160"/>
    </row>
    <row r="115" spans="1:20" ht="12" hidden="1" customHeight="1" x14ac:dyDescent="0.2">
      <c r="A115" s="160"/>
      <c r="B115" s="160"/>
      <c r="C115" s="160"/>
      <c r="D115" s="170"/>
      <c r="E115" s="160"/>
      <c r="F115" s="160"/>
      <c r="G115" s="163"/>
      <c r="H115" s="168"/>
      <c r="I115" s="160"/>
      <c r="J115" s="160"/>
      <c r="K115" s="160"/>
      <c r="L115" s="160"/>
      <c r="M115" s="160"/>
      <c r="N115" s="160"/>
      <c r="O115" s="160"/>
      <c r="P115" s="160"/>
      <c r="Q115" s="160"/>
      <c r="R115" s="160"/>
      <c r="S115" s="160"/>
      <c r="T115" s="160"/>
    </row>
    <row r="116" spans="1:20" ht="7.5" customHeight="1" x14ac:dyDescent="0.2">
      <c r="A116" s="160"/>
      <c r="B116" s="160"/>
      <c r="C116" s="160"/>
      <c r="D116" s="171"/>
      <c r="E116" s="160"/>
      <c r="F116" s="160"/>
      <c r="G116" s="163"/>
      <c r="H116" s="166"/>
      <c r="I116" s="160"/>
      <c r="J116" s="160"/>
      <c r="K116" s="160"/>
      <c r="L116" s="160"/>
      <c r="M116" s="160"/>
      <c r="N116" s="160"/>
      <c r="O116" s="160"/>
      <c r="P116" s="160"/>
      <c r="Q116" s="160"/>
      <c r="R116" s="160"/>
      <c r="S116" s="160"/>
      <c r="T116" s="160"/>
    </row>
    <row r="117" spans="1:20" ht="48" customHeight="1" x14ac:dyDescent="0.25">
      <c r="A117" s="160"/>
      <c r="B117" s="160"/>
      <c r="C117" s="160"/>
      <c r="D117" s="86" t="s">
        <v>295</v>
      </c>
      <c r="E117" s="160"/>
      <c r="F117" s="160"/>
      <c r="G117" s="163"/>
      <c r="H117" s="84" t="s">
        <v>407</v>
      </c>
      <c r="I117" s="160"/>
      <c r="J117" s="160"/>
      <c r="K117" s="160"/>
      <c r="L117" s="160"/>
      <c r="M117" s="160"/>
      <c r="N117" s="160"/>
      <c r="O117" s="160"/>
      <c r="P117" s="160"/>
      <c r="Q117" s="160"/>
      <c r="R117" s="160"/>
      <c r="S117" s="160"/>
      <c r="T117" s="160"/>
    </row>
    <row r="118" spans="1:20" ht="45" customHeight="1" x14ac:dyDescent="0.25">
      <c r="A118" s="160"/>
      <c r="B118" s="160"/>
      <c r="C118" s="160"/>
      <c r="D118" s="86" t="s">
        <v>311</v>
      </c>
      <c r="E118" s="160"/>
      <c r="F118" s="160"/>
      <c r="G118" s="163"/>
      <c r="H118" s="84" t="s">
        <v>372</v>
      </c>
      <c r="I118" s="160"/>
      <c r="J118" s="160"/>
      <c r="K118" s="160"/>
      <c r="L118" s="160"/>
      <c r="M118" s="160"/>
      <c r="N118" s="160"/>
      <c r="O118" s="160"/>
      <c r="P118" s="160"/>
      <c r="Q118" s="160"/>
      <c r="R118" s="160"/>
      <c r="S118" s="160"/>
      <c r="T118" s="160"/>
    </row>
    <row r="119" spans="1:20" ht="75" customHeight="1" x14ac:dyDescent="0.25">
      <c r="A119" s="160"/>
      <c r="B119" s="160"/>
      <c r="C119" s="160"/>
      <c r="D119" s="86" t="s">
        <v>365</v>
      </c>
      <c r="E119" s="160"/>
      <c r="F119" s="160"/>
      <c r="G119" s="163"/>
      <c r="H119" s="84" t="s">
        <v>373</v>
      </c>
      <c r="I119" s="160"/>
      <c r="J119" s="160"/>
      <c r="K119" s="160"/>
      <c r="L119" s="160"/>
      <c r="M119" s="160"/>
      <c r="N119" s="160"/>
      <c r="O119" s="160"/>
      <c r="P119" s="160"/>
      <c r="Q119" s="160"/>
      <c r="R119" s="160"/>
      <c r="S119" s="160"/>
      <c r="T119" s="160"/>
    </row>
    <row r="120" spans="1:20" ht="50.25" customHeight="1" x14ac:dyDescent="0.25">
      <c r="A120" s="162"/>
      <c r="B120" s="162"/>
      <c r="C120" s="162"/>
      <c r="D120" s="86" t="s">
        <v>365</v>
      </c>
      <c r="E120" s="162"/>
      <c r="F120" s="162"/>
      <c r="G120" s="164"/>
      <c r="H120" s="84" t="s">
        <v>374</v>
      </c>
      <c r="I120" s="162"/>
      <c r="J120" s="162"/>
      <c r="K120" s="162"/>
      <c r="L120" s="162"/>
      <c r="M120" s="162"/>
      <c r="N120" s="162"/>
      <c r="O120" s="162"/>
      <c r="P120" s="162"/>
      <c r="Q120" s="162"/>
      <c r="R120" s="162"/>
      <c r="S120" s="162"/>
      <c r="T120" s="162"/>
    </row>
    <row r="121" spans="1:20" ht="28.5" customHeight="1" x14ac:dyDescent="0.2">
      <c r="A121" s="161">
        <v>28</v>
      </c>
      <c r="B121" s="161" t="s">
        <v>273</v>
      </c>
      <c r="C121" s="161" t="s">
        <v>273</v>
      </c>
      <c r="D121" s="191" t="s">
        <v>370</v>
      </c>
      <c r="E121" s="161" t="s">
        <v>386</v>
      </c>
      <c r="F121" s="161" t="s">
        <v>415</v>
      </c>
      <c r="G121" s="159">
        <v>1687000</v>
      </c>
      <c r="H121" s="189" t="s">
        <v>283</v>
      </c>
      <c r="I121" s="161" t="s">
        <v>203</v>
      </c>
      <c r="J121" s="161" t="s">
        <v>218</v>
      </c>
      <c r="K121" s="161" t="s">
        <v>273</v>
      </c>
      <c r="L121" s="161" t="s">
        <v>387</v>
      </c>
      <c r="M121" s="161" t="s">
        <v>499</v>
      </c>
      <c r="N121" s="161" t="s">
        <v>208</v>
      </c>
      <c r="O121" s="161" t="s">
        <v>471</v>
      </c>
      <c r="P121" s="161" t="s">
        <v>472</v>
      </c>
      <c r="Q121" s="161" t="s">
        <v>473</v>
      </c>
      <c r="R121" s="161" t="s">
        <v>473</v>
      </c>
      <c r="S121" s="161" t="s">
        <v>473</v>
      </c>
      <c r="T121" s="161" t="s">
        <v>473</v>
      </c>
    </row>
    <row r="122" spans="1:20" ht="16.5" customHeight="1" x14ac:dyDescent="0.2">
      <c r="A122" s="160"/>
      <c r="B122" s="160"/>
      <c r="C122" s="160"/>
      <c r="D122" s="191"/>
      <c r="E122" s="160"/>
      <c r="F122" s="160"/>
      <c r="G122" s="163"/>
      <c r="H122" s="189"/>
      <c r="I122" s="160"/>
      <c r="J122" s="160"/>
      <c r="K122" s="160"/>
      <c r="L122" s="160"/>
      <c r="M122" s="160"/>
      <c r="N122" s="160"/>
      <c r="O122" s="160"/>
      <c r="P122" s="160"/>
      <c r="Q122" s="160"/>
      <c r="R122" s="160"/>
      <c r="S122" s="160"/>
      <c r="T122" s="160"/>
    </row>
    <row r="123" spans="1:20" ht="17.25" customHeight="1" x14ac:dyDescent="0.2">
      <c r="A123" s="160"/>
      <c r="B123" s="160"/>
      <c r="C123" s="160"/>
      <c r="D123" s="191" t="s">
        <v>370</v>
      </c>
      <c r="E123" s="160"/>
      <c r="F123" s="160"/>
      <c r="G123" s="163"/>
      <c r="H123" s="165" t="s">
        <v>284</v>
      </c>
      <c r="I123" s="160"/>
      <c r="J123" s="160"/>
      <c r="K123" s="160"/>
      <c r="L123" s="160"/>
      <c r="M123" s="160"/>
      <c r="N123" s="160"/>
      <c r="O123" s="160"/>
      <c r="P123" s="160"/>
      <c r="Q123" s="160"/>
      <c r="R123" s="160"/>
      <c r="S123" s="160"/>
      <c r="T123" s="160"/>
    </row>
    <row r="124" spans="1:20" ht="23.25" customHeight="1" x14ac:dyDescent="0.2">
      <c r="A124" s="160"/>
      <c r="B124" s="160"/>
      <c r="C124" s="160"/>
      <c r="D124" s="191"/>
      <c r="E124" s="160"/>
      <c r="F124" s="160"/>
      <c r="G124" s="163"/>
      <c r="H124" s="166"/>
      <c r="I124" s="160"/>
      <c r="J124" s="160"/>
      <c r="K124" s="160"/>
      <c r="L124" s="160"/>
      <c r="M124" s="160"/>
      <c r="N124" s="160"/>
      <c r="O124" s="160"/>
      <c r="P124" s="160"/>
      <c r="Q124" s="160"/>
      <c r="R124" s="160"/>
      <c r="S124" s="160"/>
      <c r="T124" s="160"/>
    </row>
    <row r="125" spans="1:20" ht="32.25" customHeight="1" x14ac:dyDescent="0.25">
      <c r="A125" s="160"/>
      <c r="B125" s="160"/>
      <c r="C125" s="160"/>
      <c r="D125" s="86" t="s">
        <v>323</v>
      </c>
      <c r="E125" s="160"/>
      <c r="F125" s="160"/>
      <c r="G125" s="163"/>
      <c r="H125" s="84" t="s">
        <v>375</v>
      </c>
      <c r="I125" s="160"/>
      <c r="J125" s="160"/>
      <c r="K125" s="160"/>
      <c r="L125" s="160"/>
      <c r="M125" s="160"/>
      <c r="N125" s="160"/>
      <c r="O125" s="160"/>
      <c r="P125" s="160"/>
      <c r="Q125" s="160"/>
      <c r="R125" s="160"/>
      <c r="S125" s="160"/>
      <c r="T125" s="160"/>
    </row>
    <row r="126" spans="1:20" ht="35.25" customHeight="1" x14ac:dyDescent="0.2">
      <c r="A126" s="160"/>
      <c r="B126" s="160"/>
      <c r="C126" s="160"/>
      <c r="D126" s="87" t="s">
        <v>366</v>
      </c>
      <c r="E126" s="160"/>
      <c r="F126" s="160"/>
      <c r="G126" s="163"/>
      <c r="H126" s="84" t="s">
        <v>376</v>
      </c>
      <c r="I126" s="160"/>
      <c r="J126" s="160"/>
      <c r="K126" s="160"/>
      <c r="L126" s="160"/>
      <c r="M126" s="160"/>
      <c r="N126" s="160"/>
      <c r="O126" s="160"/>
      <c r="P126" s="160"/>
      <c r="Q126" s="160"/>
      <c r="R126" s="160"/>
      <c r="S126" s="160"/>
      <c r="T126" s="160"/>
    </row>
    <row r="127" spans="1:20" ht="28.5" customHeight="1" x14ac:dyDescent="0.2">
      <c r="A127" s="160"/>
      <c r="B127" s="160"/>
      <c r="C127" s="160"/>
      <c r="D127" s="88" t="s">
        <v>367</v>
      </c>
      <c r="E127" s="160"/>
      <c r="F127" s="160"/>
      <c r="G127" s="163"/>
      <c r="H127" s="84" t="s">
        <v>377</v>
      </c>
      <c r="I127" s="160"/>
      <c r="J127" s="160"/>
      <c r="K127" s="160"/>
      <c r="L127" s="160"/>
      <c r="M127" s="160"/>
      <c r="N127" s="160"/>
      <c r="O127" s="160"/>
      <c r="P127" s="160"/>
      <c r="Q127" s="160"/>
      <c r="R127" s="160"/>
      <c r="S127" s="160"/>
      <c r="T127" s="160"/>
    </row>
    <row r="128" spans="1:20" ht="33.75" customHeight="1" x14ac:dyDescent="0.2">
      <c r="A128" s="160"/>
      <c r="B128" s="160"/>
      <c r="C128" s="160"/>
      <c r="D128" s="88" t="s">
        <v>368</v>
      </c>
      <c r="E128" s="160"/>
      <c r="F128" s="160"/>
      <c r="G128" s="163"/>
      <c r="H128" s="84" t="s">
        <v>378</v>
      </c>
      <c r="I128" s="160"/>
      <c r="J128" s="160"/>
      <c r="K128" s="160"/>
      <c r="L128" s="160"/>
      <c r="M128" s="160"/>
      <c r="N128" s="160"/>
      <c r="O128" s="160"/>
      <c r="P128" s="160"/>
      <c r="Q128" s="160"/>
      <c r="R128" s="160"/>
      <c r="S128" s="160"/>
      <c r="T128" s="160"/>
    </row>
    <row r="129" spans="1:20" ht="37.5" customHeight="1" x14ac:dyDescent="0.2">
      <c r="A129" s="160"/>
      <c r="B129" s="160"/>
      <c r="C129" s="160"/>
      <c r="D129" s="84" t="s">
        <v>369</v>
      </c>
      <c r="E129" s="160"/>
      <c r="F129" s="160"/>
      <c r="G129" s="163"/>
      <c r="H129" s="84" t="s">
        <v>379</v>
      </c>
      <c r="I129" s="160"/>
      <c r="J129" s="160"/>
      <c r="K129" s="160"/>
      <c r="L129" s="160"/>
      <c r="M129" s="160"/>
      <c r="N129" s="160"/>
      <c r="O129" s="160"/>
      <c r="P129" s="160"/>
      <c r="Q129" s="160"/>
      <c r="R129" s="160"/>
      <c r="S129" s="160"/>
      <c r="T129" s="160"/>
    </row>
    <row r="130" spans="1:20" ht="35.25" customHeight="1" x14ac:dyDescent="0.2">
      <c r="A130" s="160"/>
      <c r="B130" s="160"/>
      <c r="C130" s="160"/>
      <c r="D130" s="84" t="s">
        <v>370</v>
      </c>
      <c r="E130" s="160"/>
      <c r="F130" s="160"/>
      <c r="G130" s="163"/>
      <c r="H130" s="84" t="s">
        <v>380</v>
      </c>
      <c r="I130" s="160"/>
      <c r="J130" s="160"/>
      <c r="K130" s="160"/>
      <c r="L130" s="160"/>
      <c r="M130" s="160"/>
      <c r="N130" s="160"/>
      <c r="O130" s="160"/>
      <c r="P130" s="160"/>
      <c r="Q130" s="160"/>
      <c r="R130" s="160"/>
      <c r="S130" s="160"/>
      <c r="T130" s="160"/>
    </row>
    <row r="131" spans="1:20" ht="39" customHeight="1" x14ac:dyDescent="0.2">
      <c r="A131" s="160"/>
      <c r="B131" s="160"/>
      <c r="C131" s="160"/>
      <c r="D131" s="84" t="s">
        <v>343</v>
      </c>
      <c r="E131" s="160"/>
      <c r="F131" s="160"/>
      <c r="G131" s="163"/>
      <c r="H131" s="84" t="s">
        <v>381</v>
      </c>
      <c r="I131" s="160"/>
      <c r="J131" s="160"/>
      <c r="K131" s="160"/>
      <c r="L131" s="160"/>
      <c r="M131" s="160"/>
      <c r="N131" s="160"/>
      <c r="O131" s="160"/>
      <c r="P131" s="160"/>
      <c r="Q131" s="160"/>
      <c r="R131" s="160"/>
      <c r="S131" s="160"/>
      <c r="T131" s="160"/>
    </row>
    <row r="132" spans="1:20" ht="39" customHeight="1" x14ac:dyDescent="0.2">
      <c r="A132" s="160"/>
      <c r="B132" s="160"/>
      <c r="C132" s="160"/>
      <c r="D132" s="84" t="s">
        <v>343</v>
      </c>
      <c r="E132" s="160"/>
      <c r="F132" s="160"/>
      <c r="G132" s="163"/>
      <c r="H132" s="84" t="s">
        <v>382</v>
      </c>
      <c r="I132" s="160"/>
      <c r="J132" s="160"/>
      <c r="K132" s="160"/>
      <c r="L132" s="160"/>
      <c r="M132" s="160"/>
      <c r="N132" s="160"/>
      <c r="O132" s="160"/>
      <c r="P132" s="160"/>
      <c r="Q132" s="160"/>
      <c r="R132" s="160"/>
      <c r="S132" s="160"/>
      <c r="T132" s="160"/>
    </row>
    <row r="133" spans="1:20" ht="45" customHeight="1" x14ac:dyDescent="0.2">
      <c r="A133" s="160"/>
      <c r="B133" s="160"/>
      <c r="C133" s="160"/>
      <c r="D133" s="84" t="s">
        <v>343</v>
      </c>
      <c r="E133" s="160"/>
      <c r="F133" s="160"/>
      <c r="G133" s="163"/>
      <c r="H133" s="84" t="s">
        <v>383</v>
      </c>
      <c r="I133" s="160"/>
      <c r="J133" s="160"/>
      <c r="K133" s="160"/>
      <c r="L133" s="160"/>
      <c r="M133" s="160"/>
      <c r="N133" s="160"/>
      <c r="O133" s="160"/>
      <c r="P133" s="160"/>
      <c r="Q133" s="160"/>
      <c r="R133" s="160"/>
      <c r="S133" s="160"/>
      <c r="T133" s="160"/>
    </row>
    <row r="134" spans="1:20" ht="56.25" customHeight="1" x14ac:dyDescent="0.2">
      <c r="A134" s="160"/>
      <c r="B134" s="160"/>
      <c r="C134" s="160"/>
      <c r="D134" s="89" t="s">
        <v>343</v>
      </c>
      <c r="E134" s="160"/>
      <c r="F134" s="160"/>
      <c r="G134" s="163"/>
      <c r="H134" s="84" t="s">
        <v>384</v>
      </c>
      <c r="I134" s="160"/>
      <c r="J134" s="160"/>
      <c r="K134" s="160"/>
      <c r="L134" s="160"/>
      <c r="M134" s="160"/>
      <c r="N134" s="160"/>
      <c r="O134" s="160"/>
      <c r="P134" s="160"/>
      <c r="Q134" s="160"/>
      <c r="R134" s="160"/>
      <c r="S134" s="160"/>
      <c r="T134" s="160"/>
    </row>
    <row r="135" spans="1:20" ht="55.5" customHeight="1" x14ac:dyDescent="0.2">
      <c r="A135" s="160"/>
      <c r="B135" s="160"/>
      <c r="C135" s="160"/>
      <c r="D135" s="87" t="s">
        <v>343</v>
      </c>
      <c r="E135" s="160"/>
      <c r="F135" s="160"/>
      <c r="G135" s="163"/>
      <c r="H135" s="84" t="s">
        <v>385</v>
      </c>
      <c r="I135" s="160"/>
      <c r="J135" s="160"/>
      <c r="K135" s="160"/>
      <c r="L135" s="160"/>
      <c r="M135" s="160"/>
      <c r="N135" s="160"/>
      <c r="O135" s="160"/>
      <c r="P135" s="160"/>
      <c r="Q135" s="160"/>
      <c r="R135" s="160"/>
      <c r="S135" s="160"/>
      <c r="T135" s="160"/>
    </row>
    <row r="136" spans="1:20" ht="88.5" customHeight="1" x14ac:dyDescent="0.2">
      <c r="A136" s="162"/>
      <c r="B136" s="162"/>
      <c r="C136" s="162"/>
      <c r="D136" s="88" t="s">
        <v>485</v>
      </c>
      <c r="E136" s="162"/>
      <c r="F136" s="162"/>
      <c r="G136" s="164"/>
      <c r="H136" s="84" t="s">
        <v>494</v>
      </c>
      <c r="I136" s="162"/>
      <c r="J136" s="162"/>
      <c r="K136" s="162"/>
      <c r="L136" s="162"/>
      <c r="M136" s="162"/>
      <c r="N136" s="162"/>
      <c r="O136" s="162"/>
      <c r="P136" s="162"/>
      <c r="Q136" s="162"/>
      <c r="R136" s="162"/>
      <c r="S136" s="162"/>
      <c r="T136" s="162"/>
    </row>
    <row r="137" spans="1:20" ht="44.25" customHeight="1" x14ac:dyDescent="0.2">
      <c r="A137" s="99" t="s">
        <v>483</v>
      </c>
      <c r="B137" s="79"/>
      <c r="C137" s="79"/>
      <c r="D137" s="79"/>
      <c r="E137" s="79"/>
      <c r="F137" s="79"/>
      <c r="G137" s="100">
        <f>[1]List1!$P$66+SUM(G95:G136)</f>
        <v>4080346.96</v>
      </c>
      <c r="H137" s="79"/>
      <c r="I137" s="79"/>
      <c r="J137" s="79"/>
      <c r="K137" s="79"/>
      <c r="L137" s="79"/>
      <c r="M137" s="79"/>
      <c r="N137" s="79"/>
      <c r="O137" s="79"/>
      <c r="P137" s="79"/>
      <c r="Q137" s="79"/>
      <c r="R137" s="79"/>
      <c r="S137" s="79"/>
      <c r="T137" s="79"/>
    </row>
    <row r="138" spans="1:20" ht="51.75" customHeight="1" x14ac:dyDescent="0.2">
      <c r="A138" s="99" t="s">
        <v>484</v>
      </c>
      <c r="B138" s="79"/>
      <c r="C138" s="79"/>
      <c r="D138" s="79"/>
      <c r="E138" s="79"/>
      <c r="F138" s="79"/>
      <c r="G138" s="100">
        <f>SUM(G93+G137)</f>
        <v>20468198.059999999</v>
      </c>
      <c r="H138" s="79"/>
      <c r="I138" s="79"/>
      <c r="J138" s="79"/>
      <c r="K138" s="79"/>
      <c r="L138" s="79"/>
      <c r="M138" s="79"/>
      <c r="N138" s="79"/>
      <c r="O138" s="79"/>
      <c r="P138" s="79"/>
      <c r="Q138" s="79"/>
      <c r="R138" s="79"/>
      <c r="S138" s="79"/>
      <c r="T138" s="79"/>
    </row>
    <row r="141" spans="1:20" ht="105" x14ac:dyDescent="0.2">
      <c r="G141" s="105" t="s">
        <v>498</v>
      </c>
    </row>
  </sheetData>
  <mergeCells count="494">
    <mergeCell ref="O89:O92"/>
    <mergeCell ref="P89:P92"/>
    <mergeCell ref="Q89:Q92"/>
    <mergeCell ref="R89:R92"/>
    <mergeCell ref="S89:S92"/>
    <mergeCell ref="T89:T92"/>
    <mergeCell ref="A121:A136"/>
    <mergeCell ref="B121:B136"/>
    <mergeCell ref="C121:C136"/>
    <mergeCell ref="E121:E136"/>
    <mergeCell ref="F121:F136"/>
    <mergeCell ref="G121:G136"/>
    <mergeCell ref="I121:I136"/>
    <mergeCell ref="J121:J136"/>
    <mergeCell ref="K121:K136"/>
    <mergeCell ref="L121:L136"/>
    <mergeCell ref="M121:M136"/>
    <mergeCell ref="N121:N136"/>
    <mergeCell ref="O121:O136"/>
    <mergeCell ref="P121:P136"/>
    <mergeCell ref="Q121:Q136"/>
    <mergeCell ref="R121:R136"/>
    <mergeCell ref="S121:S136"/>
    <mergeCell ref="T121:T136"/>
    <mergeCell ref="A87:A92"/>
    <mergeCell ref="B87:B92"/>
    <mergeCell ref="C87:C92"/>
    <mergeCell ref="E87:E92"/>
    <mergeCell ref="F87:F92"/>
    <mergeCell ref="G87:G92"/>
    <mergeCell ref="I87:I92"/>
    <mergeCell ref="J87:J92"/>
    <mergeCell ref="K87:K92"/>
    <mergeCell ref="D91:D92"/>
    <mergeCell ref="H91:H92"/>
    <mergeCell ref="B59:B67"/>
    <mergeCell ref="A59:A67"/>
    <mergeCell ref="C59:C67"/>
    <mergeCell ref="O57:O58"/>
    <mergeCell ref="K59:K67"/>
    <mergeCell ref="L59:L67"/>
    <mergeCell ref="M59:M67"/>
    <mergeCell ref="N59:N67"/>
    <mergeCell ref="O63:O67"/>
    <mergeCell ref="P57:P58"/>
    <mergeCell ref="Q57:Q58"/>
    <mergeCell ref="R57:R58"/>
    <mergeCell ref="S57:S58"/>
    <mergeCell ref="T57:T58"/>
    <mergeCell ref="A57:A58"/>
    <mergeCell ref="B57:B58"/>
    <mergeCell ref="C57:C58"/>
    <mergeCell ref="E57:E58"/>
    <mergeCell ref="F57:F58"/>
    <mergeCell ref="G57:G58"/>
    <mergeCell ref="I57:I58"/>
    <mergeCell ref="J57:J58"/>
    <mergeCell ref="K57:K58"/>
    <mergeCell ref="T19:T20"/>
    <mergeCell ref="A50:A52"/>
    <mergeCell ref="B50:B52"/>
    <mergeCell ref="C50:C52"/>
    <mergeCell ref="E50:E52"/>
    <mergeCell ref="G50:G52"/>
    <mergeCell ref="I50:I52"/>
    <mergeCell ref="J23:J31"/>
    <mergeCell ref="J32:J35"/>
    <mergeCell ref="J39:J44"/>
    <mergeCell ref="J45:J49"/>
    <mergeCell ref="J50:J52"/>
    <mergeCell ref="M50:M52"/>
    <mergeCell ref="N50:N52"/>
    <mergeCell ref="O50:O52"/>
    <mergeCell ref="P50:P52"/>
    <mergeCell ref="Q50:Q52"/>
    <mergeCell ref="R50:R52"/>
    <mergeCell ref="S50:S52"/>
    <mergeCell ref="T50:T52"/>
    <mergeCell ref="K50:K52"/>
    <mergeCell ref="L50:L52"/>
    <mergeCell ref="D17:D19"/>
    <mergeCell ref="L18:L20"/>
    <mergeCell ref="N17:N20"/>
    <mergeCell ref="O19:O20"/>
    <mergeCell ref="P19:P20"/>
    <mergeCell ref="Q19:Q20"/>
    <mergeCell ref="R19:R20"/>
    <mergeCell ref="S19:S20"/>
    <mergeCell ref="N7:N10"/>
    <mergeCell ref="O9:O10"/>
    <mergeCell ref="P9:P10"/>
    <mergeCell ref="Q9:Q10"/>
    <mergeCell ref="R9:R10"/>
    <mergeCell ref="S9:S10"/>
    <mergeCell ref="T9:T10"/>
    <mergeCell ref="A17:A20"/>
    <mergeCell ref="B17:B20"/>
    <mergeCell ref="C17:C20"/>
    <mergeCell ref="E17:E20"/>
    <mergeCell ref="F17:F20"/>
    <mergeCell ref="G17:G20"/>
    <mergeCell ref="I17:I20"/>
    <mergeCell ref="J17:J20"/>
    <mergeCell ref="K17:K20"/>
    <mergeCell ref="A7:A10"/>
    <mergeCell ref="B7:B10"/>
    <mergeCell ref="C7:C10"/>
    <mergeCell ref="E7:E10"/>
    <mergeCell ref="F7:F10"/>
    <mergeCell ref="G7:G10"/>
    <mergeCell ref="I7:I10"/>
    <mergeCell ref="J7:J10"/>
    <mergeCell ref="K7:K10"/>
    <mergeCell ref="O11:O12"/>
    <mergeCell ref="P11:P12"/>
    <mergeCell ref="Q11:Q12"/>
    <mergeCell ref="R11:R12"/>
    <mergeCell ref="S11:S12"/>
    <mergeCell ref="R93:R94"/>
    <mergeCell ref="S93:S94"/>
    <mergeCell ref="T93:T94"/>
    <mergeCell ref="I93:I94"/>
    <mergeCell ref="J93:J94"/>
    <mergeCell ref="K93:K94"/>
    <mergeCell ref="L93:L94"/>
    <mergeCell ref="M93:M94"/>
    <mergeCell ref="N93:N94"/>
    <mergeCell ref="O93:O94"/>
    <mergeCell ref="P93:P94"/>
    <mergeCell ref="Q93:Q94"/>
    <mergeCell ref="O107:O120"/>
    <mergeCell ref="P95:P106"/>
    <mergeCell ref="Q95:Q106"/>
    <mergeCell ref="R95:R106"/>
    <mergeCell ref="S95:S106"/>
    <mergeCell ref="T95:T106"/>
    <mergeCell ref="P107:P120"/>
    <mergeCell ref="Q107:Q120"/>
    <mergeCell ref="R107:R120"/>
    <mergeCell ref="S107:S120"/>
    <mergeCell ref="T107:T120"/>
    <mergeCell ref="P82:P83"/>
    <mergeCell ref="Q82:Q83"/>
    <mergeCell ref="R82:R83"/>
    <mergeCell ref="S82:S83"/>
    <mergeCell ref="T82:T83"/>
    <mergeCell ref="M84:M85"/>
    <mergeCell ref="N84:N85"/>
    <mergeCell ref="O84:O85"/>
    <mergeCell ref="P84:P85"/>
    <mergeCell ref="Q84:Q85"/>
    <mergeCell ref="R84:R85"/>
    <mergeCell ref="S84:S85"/>
    <mergeCell ref="T84:T85"/>
    <mergeCell ref="Q75:Q77"/>
    <mergeCell ref="R75:R77"/>
    <mergeCell ref="S75:S77"/>
    <mergeCell ref="T75:T77"/>
    <mergeCell ref="O78:O80"/>
    <mergeCell ref="P78:P80"/>
    <mergeCell ref="Q78:Q80"/>
    <mergeCell ref="R78:R80"/>
    <mergeCell ref="S78:S80"/>
    <mergeCell ref="T78:T80"/>
    <mergeCell ref="P75:P77"/>
    <mergeCell ref="T59:T62"/>
    <mergeCell ref="P68:P70"/>
    <mergeCell ref="Q68:Q70"/>
    <mergeCell ref="R68:R70"/>
    <mergeCell ref="S68:S70"/>
    <mergeCell ref="T68:T70"/>
    <mergeCell ref="O72:O73"/>
    <mergeCell ref="P72:P73"/>
    <mergeCell ref="Q72:Q73"/>
    <mergeCell ref="R72:R73"/>
    <mergeCell ref="S72:S73"/>
    <mergeCell ref="T72:T73"/>
    <mergeCell ref="O59:O62"/>
    <mergeCell ref="P59:P62"/>
    <mergeCell ref="Q59:Q62"/>
    <mergeCell ref="R59:R62"/>
    <mergeCell ref="S59:S62"/>
    <mergeCell ref="T63:T67"/>
    <mergeCell ref="P63:P67"/>
    <mergeCell ref="Q63:Q67"/>
    <mergeCell ref="R63:R67"/>
    <mergeCell ref="S63:S67"/>
    <mergeCell ref="P53:P56"/>
    <mergeCell ref="Q53:Q56"/>
    <mergeCell ref="R53:R56"/>
    <mergeCell ref="S53:S56"/>
    <mergeCell ref="T53:T56"/>
    <mergeCell ref="P37:P38"/>
    <mergeCell ref="Q37:Q38"/>
    <mergeCell ref="R37:R38"/>
    <mergeCell ref="S37:S38"/>
    <mergeCell ref="T37:T38"/>
    <mergeCell ref="P39:P44"/>
    <mergeCell ref="P45:P49"/>
    <mergeCell ref="Q45:Q49"/>
    <mergeCell ref="R45:R49"/>
    <mergeCell ref="S45:S49"/>
    <mergeCell ref="T45:T49"/>
    <mergeCell ref="Q39:Q44"/>
    <mergeCell ref="R39:R44"/>
    <mergeCell ref="S39:S44"/>
    <mergeCell ref="T39:T44"/>
    <mergeCell ref="R29:R31"/>
    <mergeCell ref="S29:S31"/>
    <mergeCell ref="T29:T31"/>
    <mergeCell ref="O32:O33"/>
    <mergeCell ref="O34:O35"/>
    <mergeCell ref="P32:P33"/>
    <mergeCell ref="P34:P35"/>
    <mergeCell ref="Q32:Q33"/>
    <mergeCell ref="Q34:Q35"/>
    <mergeCell ref="R32:R33"/>
    <mergeCell ref="R34:R35"/>
    <mergeCell ref="S32:S33"/>
    <mergeCell ref="S34:S35"/>
    <mergeCell ref="T32:T33"/>
    <mergeCell ref="T34:T35"/>
    <mergeCell ref="T11:T12"/>
    <mergeCell ref="O14:O15"/>
    <mergeCell ref="P14:P15"/>
    <mergeCell ref="Q14:Q15"/>
    <mergeCell ref="R14:R15"/>
    <mergeCell ref="S14:S15"/>
    <mergeCell ref="T14:T15"/>
    <mergeCell ref="O17:O18"/>
    <mergeCell ref="M72:M74"/>
    <mergeCell ref="N72:N74"/>
    <mergeCell ref="N11:N13"/>
    <mergeCell ref="N14:N16"/>
    <mergeCell ref="P23:P26"/>
    <mergeCell ref="Q23:Q26"/>
    <mergeCell ref="R23:R26"/>
    <mergeCell ref="S23:S26"/>
    <mergeCell ref="T23:T26"/>
    <mergeCell ref="P27:P28"/>
    <mergeCell ref="Q27:Q28"/>
    <mergeCell ref="R27:R28"/>
    <mergeCell ref="S27:S28"/>
    <mergeCell ref="T27:T28"/>
    <mergeCell ref="P29:P31"/>
    <mergeCell ref="Q29:Q31"/>
    <mergeCell ref="O68:O70"/>
    <mergeCell ref="O75:O77"/>
    <mergeCell ref="O82:O83"/>
    <mergeCell ref="L57:L58"/>
    <mergeCell ref="M57:M58"/>
    <mergeCell ref="N32:N35"/>
    <mergeCell ref="L37:L38"/>
    <mergeCell ref="M37:M38"/>
    <mergeCell ref="N23:N31"/>
    <mergeCell ref="O53:O56"/>
    <mergeCell ref="O39:O44"/>
    <mergeCell ref="O45:O49"/>
    <mergeCell ref="N37:N38"/>
    <mergeCell ref="L53:L56"/>
    <mergeCell ref="M53:M56"/>
    <mergeCell ref="N53:N56"/>
    <mergeCell ref="N45:N49"/>
    <mergeCell ref="N39:N44"/>
    <mergeCell ref="O23:O26"/>
    <mergeCell ref="O27:O28"/>
    <mergeCell ref="O29:O31"/>
    <mergeCell ref="O37:O38"/>
    <mergeCell ref="K84:K85"/>
    <mergeCell ref="N78:N80"/>
    <mergeCell ref="M78:M80"/>
    <mergeCell ref="M82:M83"/>
    <mergeCell ref="N82:N83"/>
    <mergeCell ref="G68:G70"/>
    <mergeCell ref="I68:I70"/>
    <mergeCell ref="K68:K70"/>
    <mergeCell ref="N75:N77"/>
    <mergeCell ref="L75:L77"/>
    <mergeCell ref="M75:M77"/>
    <mergeCell ref="J72:J74"/>
    <mergeCell ref="J82:J83"/>
    <mergeCell ref="L84:L85"/>
    <mergeCell ref="O87:O88"/>
    <mergeCell ref="B93:B94"/>
    <mergeCell ref="C93:C94"/>
    <mergeCell ref="D93:D94"/>
    <mergeCell ref="E93:E94"/>
    <mergeCell ref="F93:F94"/>
    <mergeCell ref="A95:A120"/>
    <mergeCell ref="B95:B120"/>
    <mergeCell ref="C95:C120"/>
    <mergeCell ref="E95:E120"/>
    <mergeCell ref="F95:F120"/>
    <mergeCell ref="G95:G120"/>
    <mergeCell ref="K95:K120"/>
    <mergeCell ref="L95:L120"/>
    <mergeCell ref="M95:M120"/>
    <mergeCell ref="I95:I120"/>
    <mergeCell ref="H109:H110"/>
    <mergeCell ref="D110:D111"/>
    <mergeCell ref="N95:N120"/>
    <mergeCell ref="J95:J120"/>
    <mergeCell ref="L87:L92"/>
    <mergeCell ref="M87:M92"/>
    <mergeCell ref="N87:N92"/>
    <mergeCell ref="O95:O106"/>
    <mergeCell ref="F84:F85"/>
    <mergeCell ref="G84:G85"/>
    <mergeCell ref="I84:I85"/>
    <mergeCell ref="L72:L74"/>
    <mergeCell ref="J75:J77"/>
    <mergeCell ref="A82:A83"/>
    <mergeCell ref="B82:B83"/>
    <mergeCell ref="C82:C83"/>
    <mergeCell ref="E82:E83"/>
    <mergeCell ref="F82:F83"/>
    <mergeCell ref="G82:G83"/>
    <mergeCell ref="I82:I83"/>
    <mergeCell ref="D78:D80"/>
    <mergeCell ref="H78:H80"/>
    <mergeCell ref="J78:J80"/>
    <mergeCell ref="K82:K83"/>
    <mergeCell ref="L82:L83"/>
    <mergeCell ref="L78:L80"/>
    <mergeCell ref="A78:A80"/>
    <mergeCell ref="B78:B80"/>
    <mergeCell ref="G72:G74"/>
    <mergeCell ref="I72:I74"/>
    <mergeCell ref="C78:C80"/>
    <mergeCell ref="E78:E80"/>
    <mergeCell ref="D121:D122"/>
    <mergeCell ref="H121:H122"/>
    <mergeCell ref="D123:D124"/>
    <mergeCell ref="H123:H124"/>
    <mergeCell ref="K75:K77"/>
    <mergeCell ref="S87:S88"/>
    <mergeCell ref="T87:T88"/>
    <mergeCell ref="A93:A94"/>
    <mergeCell ref="G93:G94"/>
    <mergeCell ref="H93:H94"/>
    <mergeCell ref="P87:P88"/>
    <mergeCell ref="Q87:Q88"/>
    <mergeCell ref="R87:R88"/>
    <mergeCell ref="A84:A85"/>
    <mergeCell ref="B84:B85"/>
    <mergeCell ref="C84:C85"/>
    <mergeCell ref="E84:E85"/>
    <mergeCell ref="E75:E77"/>
    <mergeCell ref="A75:A77"/>
    <mergeCell ref="B75:B77"/>
    <mergeCell ref="C75:C77"/>
    <mergeCell ref="F75:F77"/>
    <mergeCell ref="G75:G77"/>
    <mergeCell ref="I75:I77"/>
    <mergeCell ref="F78:F80"/>
    <mergeCell ref="G78:G80"/>
    <mergeCell ref="I78:I80"/>
    <mergeCell ref="K78:K80"/>
    <mergeCell ref="A68:A70"/>
    <mergeCell ref="B68:B70"/>
    <mergeCell ref="C68:C70"/>
    <mergeCell ref="E68:E70"/>
    <mergeCell ref="F68:F70"/>
    <mergeCell ref="D68:D70"/>
    <mergeCell ref="A72:A74"/>
    <mergeCell ref="B72:B74"/>
    <mergeCell ref="C72:C74"/>
    <mergeCell ref="E72:E74"/>
    <mergeCell ref="F72:F74"/>
    <mergeCell ref="K72:K74"/>
    <mergeCell ref="D75:D77"/>
    <mergeCell ref="H75:H77"/>
    <mergeCell ref="L68:L70"/>
    <mergeCell ref="M68:M70"/>
    <mergeCell ref="N68:N70"/>
    <mergeCell ref="D48:D49"/>
    <mergeCell ref="H48:H49"/>
    <mergeCell ref="E53:E56"/>
    <mergeCell ref="F53:F56"/>
    <mergeCell ref="G53:G56"/>
    <mergeCell ref="I53:I56"/>
    <mergeCell ref="D53:D55"/>
    <mergeCell ref="H53:H55"/>
    <mergeCell ref="H68:H70"/>
    <mergeCell ref="J68:J70"/>
    <mergeCell ref="J53:J56"/>
    <mergeCell ref="N57:N58"/>
    <mergeCell ref="E59:E67"/>
    <mergeCell ref="F59:F67"/>
    <mergeCell ref="G59:G67"/>
    <mergeCell ref="I59:I67"/>
    <mergeCell ref="J59:J67"/>
    <mergeCell ref="G11:G13"/>
    <mergeCell ref="D11:D13"/>
    <mergeCell ref="J11:J13"/>
    <mergeCell ref="B32:B35"/>
    <mergeCell ref="A37:A38"/>
    <mergeCell ref="B37:B38"/>
    <mergeCell ref="C37:C38"/>
    <mergeCell ref="E37:E38"/>
    <mergeCell ref="F37:F38"/>
    <mergeCell ref="G37:G38"/>
    <mergeCell ref="I37:I38"/>
    <mergeCell ref="G14:G16"/>
    <mergeCell ref="I14:I16"/>
    <mergeCell ref="H14:H16"/>
    <mergeCell ref="F11:F13"/>
    <mergeCell ref="C11:C13"/>
    <mergeCell ref="B11:B13"/>
    <mergeCell ref="E23:E31"/>
    <mergeCell ref="F14:F16"/>
    <mergeCell ref="A32:A35"/>
    <mergeCell ref="C32:C35"/>
    <mergeCell ref="A23:A31"/>
    <mergeCell ref="B23:B31"/>
    <mergeCell ref="C23:C31"/>
    <mergeCell ref="K14:K16"/>
    <mergeCell ref="F23:F31"/>
    <mergeCell ref="G23:G31"/>
    <mergeCell ref="P3:T3"/>
    <mergeCell ref="A1:T2"/>
    <mergeCell ref="A4:K4"/>
    <mergeCell ref="A3:C3"/>
    <mergeCell ref="M3:O3"/>
    <mergeCell ref="H3:I3"/>
    <mergeCell ref="J3:L3"/>
    <mergeCell ref="D3:G3"/>
    <mergeCell ref="L4:T4"/>
    <mergeCell ref="E11:E13"/>
    <mergeCell ref="A11:A13"/>
    <mergeCell ref="E14:E16"/>
    <mergeCell ref="A14:A16"/>
    <mergeCell ref="D14:D16"/>
    <mergeCell ref="B14:B16"/>
    <mergeCell ref="C14:C16"/>
    <mergeCell ref="M11:M13"/>
    <mergeCell ref="L14:L16"/>
    <mergeCell ref="H18:H19"/>
    <mergeCell ref="M14:M16"/>
    <mergeCell ref="H7:H8"/>
    <mergeCell ref="L9:L10"/>
    <mergeCell ref="M7:M10"/>
    <mergeCell ref="K11:K13"/>
    <mergeCell ref="I11:I13"/>
    <mergeCell ref="J14:J16"/>
    <mergeCell ref="M32:M35"/>
    <mergeCell ref="K23:K31"/>
    <mergeCell ref="L23:L31"/>
    <mergeCell ref="L11:L13"/>
    <mergeCell ref="H11:H13"/>
    <mergeCell ref="M17:M20"/>
    <mergeCell ref="D7:D8"/>
    <mergeCell ref="H60:H61"/>
    <mergeCell ref="D60:D61"/>
    <mergeCell ref="H113:H116"/>
    <mergeCell ref="D113:D116"/>
    <mergeCell ref="L45:L49"/>
    <mergeCell ref="M45:M49"/>
    <mergeCell ref="F50:F51"/>
    <mergeCell ref="E45:E49"/>
    <mergeCell ref="F45:F49"/>
    <mergeCell ref="G45:G49"/>
    <mergeCell ref="I45:I49"/>
    <mergeCell ref="K45:K49"/>
    <mergeCell ref="L39:L44"/>
    <mergeCell ref="M39:M44"/>
    <mergeCell ref="D43:D44"/>
    <mergeCell ref="D32:D33"/>
    <mergeCell ref="E32:E35"/>
    <mergeCell ref="F32:F35"/>
    <mergeCell ref="I32:I35"/>
    <mergeCell ref="K32:K35"/>
    <mergeCell ref="L32:L35"/>
    <mergeCell ref="I23:I31"/>
    <mergeCell ref="M23:M31"/>
    <mergeCell ref="G32:G35"/>
    <mergeCell ref="K53:K56"/>
    <mergeCell ref="A39:A44"/>
    <mergeCell ref="B39:B44"/>
    <mergeCell ref="C39:C44"/>
    <mergeCell ref="F39:F44"/>
    <mergeCell ref="I39:I44"/>
    <mergeCell ref="K39:K44"/>
    <mergeCell ref="H43:H44"/>
    <mergeCell ref="E39:E44"/>
    <mergeCell ref="G39:G44"/>
    <mergeCell ref="A53:A56"/>
    <mergeCell ref="B53:B56"/>
    <mergeCell ref="C53:C56"/>
    <mergeCell ref="A45:A49"/>
    <mergeCell ref="B45:B49"/>
    <mergeCell ref="K37:K38"/>
    <mergeCell ref="H32:H33"/>
    <mergeCell ref="C45:C49"/>
  </mergeCells>
  <phoneticPr fontId="49" type="noConversion"/>
  <dataValidations count="2">
    <dataValidation type="decimal" operator="greaterThan" allowBlank="1" showInputMessage="1" showErrorMessage="1" errorTitle="Nedozvoljeni unos" error="Dozvoljeno unijeti broj sa dva decimalna mjesta." sqref="G7" xr:uid="{C9A418E8-D759-41C7-BA1F-DE14E1FA6287}">
      <formula1>0</formula1>
    </dataValidation>
    <dataValidation type="whole" allowBlank="1" showInputMessage="1" showErrorMessage="1" sqref="A7" xr:uid="{C2FFF660-B56F-414E-B18A-4F0EFD385DDF}">
      <formula1>1</formula1>
      <formula2>9999</formula2>
    </dataValidation>
  </dataValidations>
  <pageMargins left="0.70866141732283461" right="0.70866141732283461" top="0.74803149606299213" bottom="0.74803149606299213" header="0.31496062992125984" footer="0.31496062992125984"/>
  <pageSetup paperSize="8" scale="30" fitToHeight="0" orientation="landscape" r:id="rId1"/>
  <colBreaks count="1" manualBreakCount="1">
    <brk id="6"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42578125" style="1" customWidth="1"/>
    <col min="2" max="2" width="50.42578125" style="1" customWidth="1"/>
    <col min="3" max="3" width="9.42578125" style="1" customWidth="1"/>
    <col min="4" max="4" width="12.42578125" style="1" customWidth="1"/>
    <col min="5" max="8" width="14.42578125" style="1" customWidth="1"/>
    <col min="9" max="16384" width="11.42578125" style="1"/>
  </cols>
  <sheetData>
    <row r="1" spans="1:8" ht="35.1" customHeight="1" x14ac:dyDescent="0.2">
      <c r="A1" s="200" t="s">
        <v>104</v>
      </c>
      <c r="B1" s="201"/>
      <c r="C1" s="201"/>
      <c r="D1" s="201"/>
      <c r="E1" s="201"/>
      <c r="F1" s="201"/>
      <c r="G1" s="201"/>
      <c r="H1" s="202"/>
    </row>
    <row r="2" spans="1:8" s="2" customFormat="1" ht="24.75" customHeight="1" x14ac:dyDescent="0.2">
      <c r="A2" s="33" t="s">
        <v>105</v>
      </c>
      <c r="B2" s="199" t="s">
        <v>106</v>
      </c>
      <c r="C2" s="199"/>
      <c r="D2" s="199"/>
      <c r="E2" s="199"/>
      <c r="F2" s="199"/>
      <c r="G2" s="199"/>
    </row>
    <row r="3" spans="1:8" s="3" customFormat="1" ht="51.75" customHeight="1" thickBot="1" x14ac:dyDescent="0.3">
      <c r="A3" s="14" t="s">
        <v>107</v>
      </c>
      <c r="B3" s="32" t="s">
        <v>101</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42578125" customWidth="1"/>
    <col min="12" max="12" width="13.85546875" customWidth="1"/>
    <col min="13" max="13" width="12.85546875" customWidth="1"/>
    <col min="14" max="14" width="13.85546875" customWidth="1"/>
  </cols>
  <sheetData>
    <row r="1" spans="1:14" ht="30" customHeight="1" x14ac:dyDescent="0.2">
      <c r="A1" s="214" t="s">
        <v>108</v>
      </c>
      <c r="B1" s="215"/>
      <c r="C1" s="215"/>
      <c r="D1" s="215"/>
      <c r="E1" s="215"/>
      <c r="F1" s="215"/>
      <c r="G1" s="215"/>
      <c r="H1" s="215"/>
      <c r="I1" s="215"/>
      <c r="J1" s="215"/>
      <c r="K1" s="215"/>
      <c r="L1" s="215"/>
      <c r="M1" s="215"/>
      <c r="N1" s="216"/>
    </row>
    <row r="2" spans="1:14" ht="21" customHeight="1" x14ac:dyDescent="0.2">
      <c r="A2" s="33" t="s">
        <v>105</v>
      </c>
      <c r="B2" s="209" t="s">
        <v>106</v>
      </c>
      <c r="C2" s="209"/>
      <c r="D2" s="209"/>
      <c r="E2" s="209"/>
      <c r="F2" s="209"/>
      <c r="G2" s="209"/>
      <c r="H2" s="209"/>
      <c r="I2" s="209"/>
      <c r="J2" s="209"/>
      <c r="K2" s="209"/>
      <c r="L2" s="209"/>
      <c r="M2" s="209"/>
      <c r="N2" s="209"/>
    </row>
    <row r="3" spans="1:14" ht="32.25" customHeight="1" thickBot="1" x14ac:dyDescent="0.25">
      <c r="A3" s="131" t="s">
        <v>107</v>
      </c>
      <c r="B3" s="113" t="s">
        <v>109</v>
      </c>
      <c r="C3" s="131" t="s">
        <v>110</v>
      </c>
      <c r="D3" s="131" t="s">
        <v>97</v>
      </c>
      <c r="E3" s="131" t="s">
        <v>98</v>
      </c>
      <c r="F3" s="131" t="s">
        <v>111</v>
      </c>
      <c r="G3" s="131" t="s">
        <v>112</v>
      </c>
      <c r="H3" s="131" t="s">
        <v>113</v>
      </c>
      <c r="I3" s="131" t="s">
        <v>114</v>
      </c>
      <c r="J3" s="131" t="s">
        <v>115</v>
      </c>
      <c r="K3" s="218" t="s">
        <v>116</v>
      </c>
      <c r="L3" s="219"/>
      <c r="M3" s="218" t="s">
        <v>117</v>
      </c>
      <c r="N3" s="219"/>
    </row>
    <row r="4" spans="1:14" ht="58.5" customHeight="1" x14ac:dyDescent="0.2">
      <c r="A4" s="217"/>
      <c r="B4" s="217"/>
      <c r="C4" s="217"/>
      <c r="D4" s="130"/>
      <c r="E4" s="140"/>
      <c r="F4" s="217"/>
      <c r="G4" s="217"/>
      <c r="H4" s="217"/>
      <c r="I4" s="130"/>
      <c r="J4" s="217"/>
      <c r="K4" s="15" t="s">
        <v>118</v>
      </c>
      <c r="L4" s="15" t="s">
        <v>119</v>
      </c>
      <c r="M4" s="15" t="s">
        <v>118</v>
      </c>
      <c r="N4" s="15" t="s">
        <v>119</v>
      </c>
    </row>
    <row r="5" spans="1:14" ht="13.5" thickBot="1" x14ac:dyDescent="0.25">
      <c r="A5" s="16">
        <v>1</v>
      </c>
      <c r="B5" s="16">
        <v>2</v>
      </c>
      <c r="C5" s="16">
        <v>3</v>
      </c>
      <c r="D5" s="17">
        <v>4</v>
      </c>
      <c r="E5" s="17">
        <v>5</v>
      </c>
      <c r="F5" s="16">
        <v>6</v>
      </c>
      <c r="G5" s="16">
        <v>7</v>
      </c>
      <c r="H5" s="16">
        <v>8</v>
      </c>
      <c r="I5" s="17">
        <v>9</v>
      </c>
      <c r="J5" s="16">
        <v>10</v>
      </c>
      <c r="K5" s="210">
        <v>11</v>
      </c>
      <c r="L5" s="211"/>
      <c r="M5" s="210">
        <v>12</v>
      </c>
      <c r="N5" s="211"/>
    </row>
    <row r="6" spans="1:14" x14ac:dyDescent="0.2">
      <c r="A6" s="212" t="s">
        <v>106</v>
      </c>
      <c r="B6" s="213"/>
      <c r="C6" s="213"/>
      <c r="D6" s="10"/>
      <c r="E6" s="10"/>
      <c r="F6" s="10"/>
      <c r="G6" s="10"/>
      <c r="H6" s="10"/>
      <c r="I6" s="212"/>
      <c r="J6" s="10"/>
      <c r="K6" s="19"/>
      <c r="L6" s="19"/>
      <c r="M6" s="19"/>
      <c r="N6" s="19"/>
    </row>
    <row r="7" spans="1:14" x14ac:dyDescent="0.2">
      <c r="A7" s="204"/>
      <c r="B7" s="208"/>
      <c r="C7" s="208"/>
      <c r="D7" s="11"/>
      <c r="E7" s="11"/>
      <c r="F7" s="11"/>
      <c r="G7" s="11"/>
      <c r="H7" s="11"/>
      <c r="I7" s="204"/>
      <c r="J7" s="11"/>
      <c r="K7" s="18"/>
      <c r="L7" s="18"/>
      <c r="M7" s="18"/>
      <c r="N7" s="18"/>
    </row>
    <row r="8" spans="1:14" x14ac:dyDescent="0.2">
      <c r="A8" s="204"/>
      <c r="B8" s="208"/>
      <c r="C8" s="208"/>
      <c r="D8" s="11"/>
      <c r="E8" s="11"/>
      <c r="F8" s="11"/>
      <c r="G8" s="11"/>
      <c r="H8" s="11"/>
      <c r="I8" s="205"/>
      <c r="J8" s="11"/>
      <c r="K8" s="18"/>
      <c r="L8" s="18"/>
      <c r="M8" s="18"/>
      <c r="N8" s="18"/>
    </row>
    <row r="9" spans="1:14" x14ac:dyDescent="0.2">
      <c r="A9" s="204"/>
      <c r="B9" s="208"/>
      <c r="C9" s="208"/>
      <c r="D9" s="11"/>
      <c r="E9" s="11"/>
      <c r="F9" s="11"/>
      <c r="G9" s="11"/>
      <c r="H9" s="11"/>
      <c r="I9" s="203"/>
      <c r="J9" s="11"/>
      <c r="K9" s="18"/>
      <c r="L9" s="18"/>
      <c r="M9" s="18"/>
      <c r="N9" s="18"/>
    </row>
    <row r="10" spans="1:14" x14ac:dyDescent="0.2">
      <c r="A10" s="204"/>
      <c r="B10" s="208"/>
      <c r="C10" s="208"/>
      <c r="D10" s="11"/>
      <c r="E10" s="11"/>
      <c r="F10" s="11"/>
      <c r="G10" s="11"/>
      <c r="H10" s="11"/>
      <c r="I10" s="204"/>
      <c r="J10" s="11"/>
      <c r="K10" s="18"/>
      <c r="L10" s="18"/>
      <c r="M10" s="18"/>
      <c r="N10" s="18"/>
    </row>
    <row r="11" spans="1:14" x14ac:dyDescent="0.2">
      <c r="A11" s="204"/>
      <c r="B11" s="208"/>
      <c r="C11" s="208"/>
      <c r="D11" s="11"/>
      <c r="E11" s="11"/>
      <c r="F11" s="11"/>
      <c r="G11" s="11"/>
      <c r="H11" s="11"/>
      <c r="I11" s="205"/>
      <c r="J11" s="11"/>
      <c r="K11" s="18"/>
      <c r="L11" s="18"/>
      <c r="M11" s="18"/>
      <c r="N11" s="18"/>
    </row>
    <row r="12" spans="1:14" x14ac:dyDescent="0.2">
      <c r="A12" s="204"/>
      <c r="B12" s="208"/>
      <c r="C12" s="208"/>
      <c r="D12" s="11"/>
      <c r="E12" s="11"/>
      <c r="F12" s="11"/>
      <c r="G12" s="11"/>
      <c r="H12" s="11"/>
      <c r="I12" s="203"/>
      <c r="J12" s="11"/>
      <c r="K12" s="18"/>
      <c r="L12" s="18"/>
      <c r="M12" s="18"/>
      <c r="N12" s="18"/>
    </row>
    <row r="13" spans="1:14" x14ac:dyDescent="0.2">
      <c r="A13" s="204"/>
      <c r="B13" s="208"/>
      <c r="C13" s="208"/>
      <c r="D13" s="11"/>
      <c r="E13" s="11"/>
      <c r="F13" s="11"/>
      <c r="G13" s="11"/>
      <c r="H13" s="11"/>
      <c r="I13" s="204"/>
      <c r="J13" s="11"/>
      <c r="K13" s="18"/>
      <c r="L13" s="18"/>
      <c r="M13" s="18"/>
      <c r="N13" s="18"/>
    </row>
    <row r="14" spans="1:14" x14ac:dyDescent="0.2">
      <c r="A14" s="204"/>
      <c r="B14" s="208"/>
      <c r="C14" s="208"/>
      <c r="D14" s="11"/>
      <c r="E14" s="11"/>
      <c r="F14" s="11"/>
      <c r="G14" s="11"/>
      <c r="H14" s="11"/>
      <c r="I14" s="205"/>
      <c r="J14" s="11"/>
      <c r="K14" s="18"/>
      <c r="L14" s="18"/>
      <c r="M14" s="18"/>
      <c r="N14" s="18"/>
    </row>
    <row r="15" spans="1:14" x14ac:dyDescent="0.2">
      <c r="A15" s="204"/>
      <c r="B15" s="208"/>
      <c r="C15" s="208"/>
      <c r="D15" s="11"/>
      <c r="E15" s="11"/>
      <c r="F15" s="11"/>
      <c r="G15" s="11"/>
      <c r="H15" s="11"/>
      <c r="I15" s="203"/>
      <c r="J15" s="11"/>
      <c r="K15" s="18"/>
      <c r="L15" s="18"/>
      <c r="M15" s="18"/>
      <c r="N15" s="18"/>
    </row>
    <row r="16" spans="1:14" x14ac:dyDescent="0.2">
      <c r="A16" s="204"/>
      <c r="B16" s="208"/>
      <c r="C16" s="208"/>
      <c r="D16" s="11"/>
      <c r="E16" s="11"/>
      <c r="F16" s="11"/>
      <c r="G16" s="11"/>
      <c r="H16" s="11"/>
      <c r="I16" s="204"/>
      <c r="J16" s="11"/>
      <c r="K16" s="18"/>
      <c r="L16" s="18"/>
      <c r="M16" s="18"/>
      <c r="N16" s="18"/>
    </row>
    <row r="17" spans="1:14" x14ac:dyDescent="0.2">
      <c r="A17" s="204"/>
      <c r="B17" s="208"/>
      <c r="C17" s="208"/>
      <c r="D17" s="11"/>
      <c r="E17" s="11"/>
      <c r="F17" s="11"/>
      <c r="G17" s="11"/>
      <c r="H17" s="11"/>
      <c r="I17" s="205"/>
      <c r="J17" s="11"/>
      <c r="K17" s="18"/>
      <c r="L17" s="18"/>
      <c r="M17" s="18"/>
      <c r="N17" s="18"/>
    </row>
    <row r="18" spans="1:14" x14ac:dyDescent="0.2">
      <c r="A18" s="204"/>
      <c r="B18" s="208"/>
      <c r="C18" s="208"/>
      <c r="D18" s="11"/>
      <c r="E18" s="11"/>
      <c r="F18" s="11"/>
      <c r="G18" s="11"/>
      <c r="H18" s="11"/>
      <c r="I18" s="203"/>
      <c r="J18" s="11"/>
      <c r="K18" s="18"/>
      <c r="L18" s="18"/>
      <c r="M18" s="18"/>
      <c r="N18" s="18"/>
    </row>
    <row r="19" spans="1:14" x14ac:dyDescent="0.2">
      <c r="A19" s="204"/>
      <c r="B19" s="208"/>
      <c r="C19" s="208"/>
      <c r="D19" s="11"/>
      <c r="E19" s="11"/>
      <c r="F19" s="11"/>
      <c r="G19" s="11"/>
      <c r="H19" s="11"/>
      <c r="I19" s="204"/>
      <c r="J19" s="11"/>
      <c r="K19" s="18"/>
      <c r="L19" s="18"/>
      <c r="M19" s="18"/>
      <c r="N19" s="18"/>
    </row>
    <row r="20" spans="1:14" x14ac:dyDescent="0.2">
      <c r="A20" s="204"/>
      <c r="B20" s="208"/>
      <c r="C20" s="208"/>
      <c r="D20" s="11"/>
      <c r="E20" s="11"/>
      <c r="F20" s="11"/>
      <c r="G20" s="11"/>
      <c r="H20" s="11"/>
      <c r="I20" s="205"/>
      <c r="J20" s="11"/>
      <c r="K20" s="18"/>
      <c r="L20" s="18"/>
      <c r="M20" s="18"/>
      <c r="N20" s="18"/>
    </row>
    <row r="21" spans="1:14" x14ac:dyDescent="0.2">
      <c r="A21" s="204"/>
      <c r="B21" s="208"/>
      <c r="C21" s="208"/>
      <c r="D21" s="11"/>
      <c r="E21" s="11"/>
      <c r="F21" s="11"/>
      <c r="G21" s="11"/>
      <c r="H21" s="11"/>
      <c r="I21" s="203"/>
      <c r="J21" s="11"/>
      <c r="K21" s="18"/>
      <c r="L21" s="18"/>
      <c r="M21" s="18"/>
      <c r="N21" s="18"/>
    </row>
    <row r="22" spans="1:14" x14ac:dyDescent="0.2">
      <c r="A22" s="204"/>
      <c r="B22" s="208"/>
      <c r="C22" s="208"/>
      <c r="D22" s="11"/>
      <c r="E22" s="11"/>
      <c r="F22" s="11"/>
      <c r="G22" s="11"/>
      <c r="H22" s="11"/>
      <c r="I22" s="204"/>
      <c r="J22" s="11"/>
      <c r="K22" s="18"/>
      <c r="L22" s="18"/>
      <c r="M22" s="18"/>
      <c r="N22" s="18"/>
    </row>
    <row r="23" spans="1:14" x14ac:dyDescent="0.2">
      <c r="A23" s="205"/>
      <c r="B23" s="208"/>
      <c r="C23" s="208"/>
      <c r="D23" s="11"/>
      <c r="E23" s="11"/>
      <c r="F23" s="11"/>
      <c r="G23" s="11"/>
      <c r="H23" s="11"/>
      <c r="I23" s="205"/>
      <c r="J23" s="11"/>
      <c r="K23" s="18"/>
      <c r="L23" s="18"/>
      <c r="M23" s="18"/>
      <c r="N23" s="18"/>
    </row>
    <row r="24" spans="1:14" x14ac:dyDescent="0.2">
      <c r="A24" s="203" t="s">
        <v>106</v>
      </c>
      <c r="B24" s="208"/>
      <c r="C24" s="208"/>
      <c r="D24" s="11"/>
      <c r="E24" s="11"/>
      <c r="F24" s="11"/>
      <c r="G24" s="11"/>
      <c r="H24" s="11"/>
      <c r="I24" s="203"/>
      <c r="J24" s="11"/>
      <c r="K24" s="18"/>
      <c r="L24" s="18"/>
      <c r="M24" s="18"/>
      <c r="N24" s="18"/>
    </row>
    <row r="25" spans="1:14" x14ac:dyDescent="0.2">
      <c r="A25" s="204"/>
      <c r="B25" s="208"/>
      <c r="C25" s="208"/>
      <c r="D25" s="11"/>
      <c r="E25" s="11"/>
      <c r="F25" s="11"/>
      <c r="G25" s="11"/>
      <c r="H25" s="11"/>
      <c r="I25" s="204"/>
      <c r="J25" s="11"/>
      <c r="K25" s="18"/>
      <c r="L25" s="18"/>
      <c r="M25" s="18"/>
      <c r="N25" s="18"/>
    </row>
    <row r="26" spans="1:14" x14ac:dyDescent="0.2">
      <c r="A26" s="204"/>
      <c r="B26" s="208"/>
      <c r="C26" s="208"/>
      <c r="D26" s="11"/>
      <c r="E26" s="11"/>
      <c r="F26" s="11"/>
      <c r="G26" s="11"/>
      <c r="H26" s="11"/>
      <c r="I26" s="205"/>
      <c r="J26" s="11"/>
      <c r="K26" s="18"/>
      <c r="L26" s="18"/>
      <c r="M26" s="18"/>
      <c r="N26" s="18"/>
    </row>
    <row r="27" spans="1:14" x14ac:dyDescent="0.2">
      <c r="A27" s="204"/>
      <c r="B27" s="208"/>
      <c r="C27" s="208"/>
      <c r="D27" s="11"/>
      <c r="E27" s="11"/>
      <c r="F27" s="11"/>
      <c r="G27" s="11"/>
      <c r="H27" s="11"/>
      <c r="I27" s="203"/>
      <c r="J27" s="11"/>
      <c r="K27" s="18"/>
      <c r="L27" s="18"/>
      <c r="M27" s="18"/>
      <c r="N27" s="18"/>
    </row>
    <row r="28" spans="1:14" x14ac:dyDescent="0.2">
      <c r="A28" s="204"/>
      <c r="B28" s="208"/>
      <c r="C28" s="208"/>
      <c r="D28" s="11"/>
      <c r="E28" s="11"/>
      <c r="F28" s="11"/>
      <c r="G28" s="11"/>
      <c r="H28" s="11"/>
      <c r="I28" s="204"/>
      <c r="J28" s="11"/>
      <c r="K28" s="18"/>
      <c r="L28" s="18"/>
      <c r="M28" s="18"/>
      <c r="N28" s="18"/>
    </row>
    <row r="29" spans="1:14" x14ac:dyDescent="0.2">
      <c r="A29" s="204"/>
      <c r="B29" s="208"/>
      <c r="C29" s="208"/>
      <c r="D29" s="11"/>
      <c r="E29" s="11"/>
      <c r="F29" s="11"/>
      <c r="G29" s="11"/>
      <c r="H29" s="11"/>
      <c r="I29" s="205"/>
      <c r="J29" s="11"/>
      <c r="K29" s="18"/>
      <c r="L29" s="18"/>
      <c r="M29" s="18"/>
      <c r="N29" s="18"/>
    </row>
    <row r="30" spans="1:14" x14ac:dyDescent="0.2">
      <c r="A30" s="204"/>
      <c r="B30" s="208"/>
      <c r="C30" s="208"/>
      <c r="D30" s="11"/>
      <c r="E30" s="11"/>
      <c r="F30" s="11"/>
      <c r="G30" s="11"/>
      <c r="H30" s="11"/>
      <c r="I30" s="203"/>
      <c r="J30" s="11"/>
      <c r="K30" s="18"/>
      <c r="L30" s="18"/>
      <c r="M30" s="18"/>
      <c r="N30" s="18"/>
    </row>
    <row r="31" spans="1:14" x14ac:dyDescent="0.2">
      <c r="A31" s="204"/>
      <c r="B31" s="208"/>
      <c r="C31" s="208"/>
      <c r="D31" s="11"/>
      <c r="E31" s="11"/>
      <c r="F31" s="11"/>
      <c r="G31" s="11"/>
      <c r="H31" s="11"/>
      <c r="I31" s="204"/>
      <c r="J31" s="11"/>
      <c r="K31" s="18"/>
      <c r="L31" s="18"/>
      <c r="M31" s="18"/>
      <c r="N31" s="18"/>
    </row>
    <row r="32" spans="1:14" x14ac:dyDescent="0.2">
      <c r="A32" s="205"/>
      <c r="B32" s="208"/>
      <c r="C32" s="208"/>
      <c r="D32" s="11"/>
      <c r="E32" s="11"/>
      <c r="F32" s="11"/>
      <c r="G32" s="11"/>
      <c r="H32" s="11"/>
      <c r="I32" s="205"/>
      <c r="J32" s="11"/>
      <c r="K32" s="18"/>
      <c r="L32" s="18"/>
      <c r="M32" s="18"/>
      <c r="N32" s="18"/>
    </row>
    <row r="34" spans="1:14" ht="15" x14ac:dyDescent="0.25">
      <c r="A34" s="52" t="s">
        <v>71</v>
      </c>
    </row>
    <row r="35" spans="1:14" ht="14.25" x14ac:dyDescent="0.2">
      <c r="A35" s="142" t="s">
        <v>120</v>
      </c>
      <c r="B35" s="142"/>
      <c r="C35" s="142"/>
      <c r="D35" s="142"/>
      <c r="E35" s="142"/>
      <c r="F35" s="142"/>
      <c r="G35" s="142"/>
      <c r="H35" s="142"/>
      <c r="I35" s="142"/>
      <c r="J35" s="142"/>
      <c r="K35" s="142"/>
      <c r="L35" s="142"/>
      <c r="M35" s="142"/>
      <c r="N35" s="142"/>
    </row>
    <row r="36" spans="1:14" ht="7.5" customHeight="1" x14ac:dyDescent="0.2">
      <c r="A36" s="206"/>
      <c r="B36" s="206"/>
      <c r="C36" s="206"/>
      <c r="D36" s="206"/>
      <c r="E36" s="206"/>
      <c r="F36" s="206"/>
      <c r="G36" s="206"/>
      <c r="H36" s="206"/>
      <c r="I36" s="206"/>
      <c r="J36" s="206"/>
      <c r="K36" s="206"/>
      <c r="L36" s="206"/>
      <c r="M36" s="206"/>
      <c r="N36" s="206"/>
    </row>
    <row r="37" spans="1:14" ht="14.25" customHeight="1" x14ac:dyDescent="0.2">
      <c r="A37" s="141" t="s">
        <v>121</v>
      </c>
      <c r="B37" s="141"/>
      <c r="C37" s="141"/>
      <c r="D37" s="141"/>
      <c r="E37" s="141"/>
      <c r="F37" s="141"/>
      <c r="G37" s="141"/>
      <c r="H37" s="141"/>
      <c r="I37" s="141"/>
      <c r="J37" s="141"/>
      <c r="K37" s="141"/>
      <c r="L37" s="141"/>
      <c r="M37" s="141"/>
      <c r="N37" s="141"/>
    </row>
    <row r="38" spans="1:14" x14ac:dyDescent="0.2">
      <c r="A38" s="141"/>
      <c r="B38" s="141"/>
      <c r="C38" s="141"/>
      <c r="D38" s="141"/>
      <c r="E38" s="141"/>
      <c r="F38" s="141"/>
      <c r="G38" s="141"/>
      <c r="H38" s="141"/>
      <c r="I38" s="141"/>
      <c r="J38" s="141"/>
      <c r="K38" s="141"/>
      <c r="L38" s="141"/>
      <c r="M38" s="141"/>
      <c r="N38" s="141"/>
    </row>
    <row r="39" spans="1:14" ht="8.1" customHeight="1" x14ac:dyDescent="0.2"/>
    <row r="40" spans="1:14" x14ac:dyDescent="0.2">
      <c r="A40" s="207" t="s">
        <v>122</v>
      </c>
      <c r="B40" s="207"/>
      <c r="C40" s="207"/>
      <c r="D40" s="207"/>
      <c r="E40" s="207"/>
      <c r="F40" s="207"/>
      <c r="G40" s="207"/>
      <c r="H40" s="207"/>
      <c r="I40" s="207"/>
      <c r="J40" s="207"/>
      <c r="K40" s="207"/>
      <c r="L40" s="207"/>
      <c r="M40" s="207"/>
      <c r="N40" s="207"/>
    </row>
    <row r="41" spans="1:14" ht="16.5" customHeight="1" x14ac:dyDescent="0.2">
      <c r="A41" s="207"/>
      <c r="B41" s="207"/>
      <c r="C41" s="207"/>
      <c r="D41" s="207"/>
      <c r="E41" s="207"/>
      <c r="F41" s="207"/>
      <c r="G41" s="207"/>
      <c r="H41" s="207"/>
      <c r="I41" s="207"/>
      <c r="J41" s="207"/>
      <c r="K41" s="207"/>
      <c r="L41" s="207"/>
      <c r="M41" s="207"/>
      <c r="N41" s="207"/>
    </row>
    <row r="42" spans="1:14" ht="8.1" customHeight="1" x14ac:dyDescent="0.2"/>
    <row r="43" spans="1:14" ht="12.75" customHeight="1" x14ac:dyDescent="0.2">
      <c r="A43" s="207" t="s">
        <v>123</v>
      </c>
      <c r="B43" s="207"/>
      <c r="C43" s="207"/>
      <c r="D43" s="207"/>
      <c r="E43" s="207"/>
      <c r="F43" s="207"/>
      <c r="G43" s="207"/>
      <c r="H43" s="207"/>
      <c r="I43" s="207"/>
      <c r="J43" s="207"/>
      <c r="K43" s="207"/>
      <c r="L43" s="207"/>
      <c r="M43" s="207"/>
      <c r="N43" s="207"/>
    </row>
    <row r="44" spans="1:14" ht="12.75" customHeight="1" x14ac:dyDescent="0.2">
      <c r="A44" s="207"/>
      <c r="B44" s="207"/>
      <c r="C44" s="207"/>
      <c r="D44" s="207"/>
      <c r="E44" s="207"/>
      <c r="F44" s="207"/>
      <c r="G44" s="207"/>
      <c r="H44" s="207"/>
      <c r="I44" s="207"/>
      <c r="J44" s="207"/>
      <c r="K44" s="207"/>
      <c r="L44" s="207"/>
      <c r="M44" s="207"/>
      <c r="N44" s="207"/>
    </row>
    <row r="45" spans="1:14" ht="12.75" customHeight="1" x14ac:dyDescent="0.2">
      <c r="A45" s="207"/>
      <c r="B45" s="207"/>
      <c r="C45" s="207"/>
      <c r="D45" s="207"/>
      <c r="E45" s="207"/>
      <c r="F45" s="207"/>
      <c r="G45" s="207"/>
      <c r="H45" s="207"/>
      <c r="I45" s="207"/>
      <c r="J45" s="207"/>
      <c r="K45" s="207"/>
      <c r="L45" s="207"/>
      <c r="M45" s="207"/>
      <c r="N45" s="207"/>
    </row>
    <row r="46" spans="1:14" ht="12.75" customHeight="1" x14ac:dyDescent="0.2">
      <c r="A46" s="207"/>
      <c r="B46" s="207"/>
      <c r="C46" s="207"/>
      <c r="D46" s="207"/>
      <c r="E46" s="207"/>
      <c r="F46" s="207"/>
      <c r="G46" s="207"/>
      <c r="H46" s="207"/>
      <c r="I46" s="207"/>
      <c r="J46" s="207"/>
      <c r="K46" s="207"/>
      <c r="L46" s="207"/>
      <c r="M46" s="207"/>
      <c r="N46" s="207"/>
    </row>
    <row r="47" spans="1:14" ht="22.5" customHeight="1" x14ac:dyDescent="0.2">
      <c r="A47" s="207"/>
      <c r="B47" s="207"/>
      <c r="C47" s="207"/>
      <c r="D47" s="207"/>
      <c r="E47" s="207"/>
      <c r="F47" s="207"/>
      <c r="G47" s="207"/>
      <c r="H47" s="207"/>
      <c r="I47" s="207"/>
      <c r="J47" s="207"/>
      <c r="K47" s="207"/>
      <c r="L47" s="207"/>
      <c r="M47" s="207"/>
      <c r="N47" s="207"/>
    </row>
    <row r="48" spans="1:14" ht="8.1" customHeight="1" x14ac:dyDescent="0.2"/>
    <row r="49" spans="1:14" ht="14.25" x14ac:dyDescent="0.2">
      <c r="A49" s="142" t="s">
        <v>124</v>
      </c>
      <c r="B49" s="142"/>
      <c r="C49" s="142"/>
      <c r="D49" s="142"/>
      <c r="E49" s="142"/>
      <c r="F49" s="142"/>
      <c r="G49" s="142"/>
      <c r="H49" s="142"/>
      <c r="I49" s="142"/>
      <c r="J49" s="142"/>
      <c r="K49" s="142"/>
      <c r="L49" s="142"/>
      <c r="M49" s="142"/>
      <c r="N49" s="142"/>
    </row>
    <row r="50" spans="1:14" ht="8.1" customHeight="1" x14ac:dyDescent="0.2"/>
    <row r="51" spans="1:14" ht="14.25" x14ac:dyDescent="0.2">
      <c r="A51" s="142" t="s">
        <v>125</v>
      </c>
      <c r="B51" s="142"/>
      <c r="C51" s="142"/>
      <c r="D51" s="142"/>
      <c r="E51" s="142"/>
      <c r="F51" s="142"/>
      <c r="G51" s="142"/>
      <c r="H51" s="142"/>
      <c r="I51" s="142"/>
      <c r="J51" s="142"/>
      <c r="K51" s="142"/>
      <c r="L51" s="142"/>
      <c r="M51" s="142"/>
      <c r="N51" s="142"/>
    </row>
    <row r="52" spans="1:14" ht="8.1" customHeight="1" x14ac:dyDescent="0.2"/>
    <row r="53" spans="1:14" ht="14.25" x14ac:dyDescent="0.2">
      <c r="A53" s="142" t="s">
        <v>126</v>
      </c>
      <c r="B53" s="142"/>
      <c r="C53" s="142"/>
      <c r="D53" s="142"/>
      <c r="E53" s="142"/>
      <c r="F53" s="142"/>
      <c r="G53" s="142"/>
      <c r="H53" s="142"/>
      <c r="I53" s="142"/>
      <c r="J53" s="142"/>
      <c r="K53" s="142"/>
      <c r="L53" s="142"/>
      <c r="M53" s="142"/>
      <c r="N53" s="142"/>
    </row>
  </sheetData>
  <mergeCells count="53">
    <mergeCell ref="A3:A4"/>
    <mergeCell ref="K3:L3"/>
    <mergeCell ref="K5:L5"/>
    <mergeCell ref="M3:N3"/>
    <mergeCell ref="B3:B4"/>
    <mergeCell ref="C3:C4"/>
    <mergeCell ref="D3:D4"/>
    <mergeCell ref="F3:F4"/>
    <mergeCell ref="H3:H4"/>
    <mergeCell ref="E3:E4"/>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49:N49"/>
    <mergeCell ref="A53:N53"/>
    <mergeCell ref="I30:I32"/>
    <mergeCell ref="A51:N51"/>
    <mergeCell ref="A36:N36"/>
    <mergeCell ref="A37:N38"/>
    <mergeCell ref="A40:N41"/>
    <mergeCell ref="A43:N47"/>
    <mergeCell ref="A35:N35"/>
    <mergeCell ref="A24:A32"/>
    <mergeCell ref="B24:B26"/>
    <mergeCell ref="C24:C26"/>
    <mergeCell ref="I24:I26"/>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42578125" customWidth="1"/>
    <col min="8" max="8" width="18.140625" customWidth="1"/>
  </cols>
  <sheetData>
    <row r="1" spans="1:8" ht="30" customHeight="1" x14ac:dyDescent="0.2">
      <c r="A1" s="214" t="s">
        <v>127</v>
      </c>
      <c r="B1" s="215"/>
      <c r="C1" s="215"/>
      <c r="D1" s="215"/>
      <c r="E1" s="215"/>
      <c r="F1" s="215"/>
      <c r="G1" s="215"/>
      <c r="H1" s="216"/>
    </row>
    <row r="2" spans="1:8" ht="21" customHeight="1" x14ac:dyDescent="0.2">
      <c r="A2" s="33" t="s">
        <v>105</v>
      </c>
      <c r="B2" s="199" t="s">
        <v>106</v>
      </c>
      <c r="C2" s="199"/>
      <c r="D2" s="199"/>
      <c r="E2" s="199"/>
      <c r="F2" s="199"/>
      <c r="G2" s="199"/>
      <c r="H2" s="199"/>
    </row>
    <row r="3" spans="1:8" ht="32.25" customHeight="1" x14ac:dyDescent="0.2">
      <c r="A3" s="131" t="s">
        <v>107</v>
      </c>
      <c r="B3" s="131" t="s">
        <v>128</v>
      </c>
      <c r="C3" s="113" t="s">
        <v>129</v>
      </c>
      <c r="D3" s="131" t="s">
        <v>98</v>
      </c>
      <c r="E3" s="131" t="s">
        <v>111</v>
      </c>
      <c r="F3" s="131" t="s">
        <v>112</v>
      </c>
      <c r="G3" s="131" t="s">
        <v>113</v>
      </c>
      <c r="H3" s="131" t="s">
        <v>130</v>
      </c>
    </row>
    <row r="4" spans="1:8" ht="27.75" customHeight="1" x14ac:dyDescent="0.2">
      <c r="A4" s="217"/>
      <c r="B4" s="217"/>
      <c r="C4" s="130"/>
      <c r="D4" s="140"/>
      <c r="E4" s="217"/>
      <c r="F4" s="217"/>
      <c r="G4" s="217"/>
      <c r="H4" s="130"/>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41" t="s">
        <v>120</v>
      </c>
      <c r="B15" s="141"/>
      <c r="C15" s="141"/>
      <c r="D15" s="141"/>
      <c r="E15" s="141"/>
      <c r="F15" s="141"/>
      <c r="G15" s="141"/>
      <c r="H15" s="141"/>
    </row>
    <row r="16" spans="1:8" ht="8.1" customHeight="1" x14ac:dyDescent="0.2"/>
    <row r="17" spans="1:8" ht="33.75" customHeight="1" x14ac:dyDescent="0.2">
      <c r="A17" s="221" t="s">
        <v>131</v>
      </c>
      <c r="B17" s="141"/>
      <c r="C17" s="141"/>
      <c r="D17" s="141"/>
      <c r="E17" s="141"/>
      <c r="F17" s="141"/>
      <c r="G17" s="141"/>
      <c r="H17" s="141"/>
    </row>
    <row r="18" spans="1:8" ht="8.1" customHeight="1" x14ac:dyDescent="0.2"/>
    <row r="19" spans="1:8" x14ac:dyDescent="0.2">
      <c r="A19" s="220" t="s">
        <v>132</v>
      </c>
      <c r="B19" s="207"/>
      <c r="C19" s="207"/>
      <c r="D19" s="207"/>
      <c r="E19" s="207"/>
      <c r="F19" s="207"/>
      <c r="G19" s="207"/>
      <c r="H19" s="207"/>
    </row>
    <row r="20" spans="1:8" ht="18" customHeight="1" x14ac:dyDescent="0.2">
      <c r="A20" s="207"/>
      <c r="B20" s="207"/>
      <c r="C20" s="207"/>
      <c r="D20" s="207"/>
      <c r="E20" s="207"/>
      <c r="F20" s="207"/>
      <c r="G20" s="207"/>
      <c r="H20" s="207"/>
    </row>
    <row r="21" spans="1:8" ht="8.1" customHeight="1" x14ac:dyDescent="0.2"/>
    <row r="22" spans="1:8" ht="15.75" customHeight="1" x14ac:dyDescent="0.2">
      <c r="A22" s="220" t="s">
        <v>133</v>
      </c>
      <c r="B22" s="207"/>
      <c r="C22" s="207"/>
      <c r="D22" s="207"/>
      <c r="E22" s="207"/>
      <c r="F22" s="207"/>
      <c r="G22" s="207"/>
      <c r="H22" s="207"/>
    </row>
    <row r="23" spans="1:8" x14ac:dyDescent="0.2">
      <c r="A23" s="207"/>
      <c r="B23" s="207"/>
      <c r="C23" s="207"/>
      <c r="D23" s="207"/>
      <c r="E23" s="207"/>
      <c r="F23" s="207"/>
      <c r="G23" s="207"/>
      <c r="H23" s="207"/>
    </row>
    <row r="24" spans="1:8" ht="16.5" customHeight="1" x14ac:dyDescent="0.2">
      <c r="A24" s="207"/>
      <c r="B24" s="207"/>
      <c r="C24" s="207"/>
      <c r="D24" s="207"/>
      <c r="E24" s="207"/>
      <c r="F24" s="207"/>
      <c r="G24" s="207"/>
      <c r="H24" s="207"/>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42578125" style="21" customWidth="1"/>
    <col min="2" max="2" width="50.42578125" style="21" customWidth="1"/>
    <col min="3" max="3" width="8.42578125" style="21" customWidth="1"/>
    <col min="4" max="4" width="13.42578125" style="21" customWidth="1"/>
    <col min="5" max="5" width="8.42578125" style="21" customWidth="1"/>
    <col min="6" max="6" width="19.42578125" style="21" customWidth="1"/>
    <col min="7" max="7" width="50.42578125" style="21" customWidth="1"/>
    <col min="8" max="8" width="8.42578125" style="21" customWidth="1"/>
    <col min="9" max="9" width="13.42578125" style="21" customWidth="1"/>
    <col min="10" max="10" width="8.42578125" style="21" customWidth="1"/>
    <col min="11" max="16384" width="11.42578125" style="21"/>
  </cols>
  <sheetData>
    <row r="1" spans="1:10" ht="15.75" x14ac:dyDescent="0.25">
      <c r="A1" s="54" t="s">
        <v>134</v>
      </c>
      <c r="B1" s="239" t="s">
        <v>135</v>
      </c>
      <c r="C1" s="239"/>
      <c r="D1" s="239"/>
      <c r="E1" s="239"/>
      <c r="F1" s="239"/>
      <c r="G1" s="239"/>
      <c r="H1" s="239"/>
      <c r="I1" s="239"/>
      <c r="J1" s="239"/>
    </row>
    <row r="2" spans="1:10" ht="5.25" customHeight="1" thickBot="1" x14ac:dyDescent="0.25"/>
    <row r="3" spans="1:10" ht="26.25" thickTop="1" x14ac:dyDescent="0.2">
      <c r="A3" s="55" t="s">
        <v>107</v>
      </c>
      <c r="B3" s="56" t="s">
        <v>136</v>
      </c>
      <c r="C3" s="56" t="s">
        <v>137</v>
      </c>
      <c r="D3" s="56" t="s">
        <v>138</v>
      </c>
      <c r="E3" s="56" t="s">
        <v>139</v>
      </c>
      <c r="F3" s="35" t="s">
        <v>58</v>
      </c>
      <c r="G3" s="56" t="s">
        <v>140</v>
      </c>
      <c r="H3" s="56" t="s">
        <v>137</v>
      </c>
      <c r="I3" s="56" t="s">
        <v>138</v>
      </c>
      <c r="J3" s="57" t="s">
        <v>139</v>
      </c>
    </row>
    <row r="4" spans="1:10" ht="10.5" customHeight="1" thickBot="1" x14ac:dyDescent="0.25">
      <c r="A4" s="58">
        <v>1</v>
      </c>
      <c r="B4" s="59">
        <v>2</v>
      </c>
      <c r="C4" s="59">
        <v>3</v>
      </c>
      <c r="D4" s="59">
        <v>4</v>
      </c>
      <c r="E4" s="59" t="s">
        <v>141</v>
      </c>
      <c r="F4" s="60">
        <v>6</v>
      </c>
      <c r="G4" s="59">
        <v>7</v>
      </c>
      <c r="H4" s="59">
        <v>8</v>
      </c>
      <c r="I4" s="59">
        <v>9</v>
      </c>
      <c r="J4" s="61" t="s">
        <v>142</v>
      </c>
    </row>
    <row r="5" spans="1:10" ht="20.100000000000001" customHeight="1" thickTop="1" x14ac:dyDescent="0.2">
      <c r="A5" s="223" t="s">
        <v>143</v>
      </c>
      <c r="B5" s="226"/>
      <c r="C5" s="228"/>
      <c r="D5" s="228"/>
      <c r="E5" s="228">
        <f>+C5*D5</f>
        <v>0</v>
      </c>
      <c r="F5" s="238" t="s">
        <v>144</v>
      </c>
      <c r="G5" s="65"/>
      <c r="H5" s="22"/>
      <c r="I5" s="22"/>
      <c r="J5" s="23">
        <f t="shared" ref="J5:J37" si="0">+H5*I5</f>
        <v>0</v>
      </c>
    </row>
    <row r="6" spans="1:10" ht="20.100000000000001" customHeight="1" x14ac:dyDescent="0.2">
      <c r="A6" s="224"/>
      <c r="B6" s="227"/>
      <c r="C6" s="229"/>
      <c r="D6" s="229"/>
      <c r="E6" s="229"/>
      <c r="F6" s="233"/>
      <c r="G6" s="66"/>
      <c r="H6" s="24"/>
      <c r="I6" s="24"/>
      <c r="J6" s="25">
        <f t="shared" si="0"/>
        <v>0</v>
      </c>
    </row>
    <row r="7" spans="1:10" ht="20.100000000000001" customHeight="1" x14ac:dyDescent="0.2">
      <c r="A7" s="224"/>
      <c r="B7" s="227"/>
      <c r="C7" s="230"/>
      <c r="D7" s="230"/>
      <c r="E7" s="230"/>
      <c r="F7" s="233"/>
      <c r="G7" s="66"/>
      <c r="H7" s="24"/>
      <c r="I7" s="24"/>
      <c r="J7" s="25">
        <f t="shared" si="0"/>
        <v>0</v>
      </c>
    </row>
    <row r="8" spans="1:10" ht="20.100000000000001" customHeight="1" x14ac:dyDescent="0.2">
      <c r="A8" s="224"/>
      <c r="B8" s="227"/>
      <c r="C8" s="231"/>
      <c r="D8" s="231"/>
      <c r="E8" s="231">
        <f>+C8*D8</f>
        <v>0</v>
      </c>
      <c r="F8" s="232" t="s">
        <v>145</v>
      </c>
      <c r="G8" s="66"/>
      <c r="H8" s="24"/>
      <c r="I8" s="24"/>
      <c r="J8" s="25">
        <f t="shared" si="0"/>
        <v>0</v>
      </c>
    </row>
    <row r="9" spans="1:10" ht="20.100000000000001" customHeight="1" x14ac:dyDescent="0.2">
      <c r="A9" s="224"/>
      <c r="B9" s="227"/>
      <c r="C9" s="229"/>
      <c r="D9" s="229"/>
      <c r="E9" s="229"/>
      <c r="F9" s="233"/>
      <c r="G9" s="66"/>
      <c r="H9" s="24"/>
      <c r="I9" s="24"/>
      <c r="J9" s="25">
        <f t="shared" si="0"/>
        <v>0</v>
      </c>
    </row>
    <row r="10" spans="1:10" ht="20.100000000000001" customHeight="1" x14ac:dyDescent="0.2">
      <c r="A10" s="224"/>
      <c r="B10" s="227"/>
      <c r="C10" s="230"/>
      <c r="D10" s="230"/>
      <c r="E10" s="230"/>
      <c r="F10" s="233"/>
      <c r="G10" s="66"/>
      <c r="H10" s="24"/>
      <c r="I10" s="24"/>
      <c r="J10" s="25">
        <f t="shared" si="0"/>
        <v>0</v>
      </c>
    </row>
    <row r="11" spans="1:10" ht="20.100000000000001" customHeight="1" x14ac:dyDescent="0.2">
      <c r="A11" s="224"/>
      <c r="B11" s="227"/>
      <c r="C11" s="231"/>
      <c r="D11" s="231"/>
      <c r="E11" s="231">
        <f>+C11*D11</f>
        <v>0</v>
      </c>
      <c r="F11" s="232" t="s">
        <v>146</v>
      </c>
      <c r="G11" s="66"/>
      <c r="H11" s="24"/>
      <c r="I11" s="24"/>
      <c r="J11" s="25">
        <f t="shared" si="0"/>
        <v>0</v>
      </c>
    </row>
    <row r="12" spans="1:10" ht="20.100000000000001" customHeight="1" x14ac:dyDescent="0.2">
      <c r="A12" s="224"/>
      <c r="B12" s="227"/>
      <c r="C12" s="229"/>
      <c r="D12" s="229"/>
      <c r="E12" s="229"/>
      <c r="F12" s="233"/>
      <c r="G12" s="66"/>
      <c r="H12" s="24"/>
      <c r="I12" s="24"/>
      <c r="J12" s="25">
        <f t="shared" si="0"/>
        <v>0</v>
      </c>
    </row>
    <row r="13" spans="1:10" ht="20.100000000000001" customHeight="1" x14ac:dyDescent="0.2">
      <c r="A13" s="224"/>
      <c r="B13" s="227"/>
      <c r="C13" s="230"/>
      <c r="D13" s="230"/>
      <c r="E13" s="230"/>
      <c r="F13" s="233"/>
      <c r="G13" s="66"/>
      <c r="H13" s="24"/>
      <c r="I13" s="24"/>
      <c r="J13" s="25">
        <f t="shared" si="0"/>
        <v>0</v>
      </c>
    </row>
    <row r="14" spans="1:10" ht="20.100000000000001" customHeight="1" x14ac:dyDescent="0.2">
      <c r="A14" s="224"/>
      <c r="B14" s="227"/>
      <c r="C14" s="231"/>
      <c r="D14" s="231"/>
      <c r="E14" s="231">
        <f>+C14*D14</f>
        <v>0</v>
      </c>
      <c r="F14" s="236" t="s">
        <v>147</v>
      </c>
      <c r="G14" s="66"/>
      <c r="H14" s="24"/>
      <c r="I14" s="24"/>
      <c r="J14" s="25">
        <f t="shared" si="0"/>
        <v>0</v>
      </c>
    </row>
    <row r="15" spans="1:10" ht="20.100000000000001" customHeight="1" x14ac:dyDescent="0.2">
      <c r="A15" s="224"/>
      <c r="B15" s="227"/>
      <c r="C15" s="229"/>
      <c r="D15" s="229"/>
      <c r="E15" s="229"/>
      <c r="F15" s="233"/>
      <c r="G15" s="66"/>
      <c r="H15" s="24"/>
      <c r="I15" s="24"/>
      <c r="J15" s="25">
        <f t="shared" si="0"/>
        <v>0</v>
      </c>
    </row>
    <row r="16" spans="1:10" ht="20.100000000000001" customHeight="1" x14ac:dyDescent="0.2">
      <c r="A16" s="224"/>
      <c r="B16" s="227"/>
      <c r="C16" s="230"/>
      <c r="D16" s="230"/>
      <c r="E16" s="230"/>
      <c r="F16" s="233"/>
      <c r="G16" s="66"/>
      <c r="H16" s="24"/>
      <c r="I16" s="24"/>
      <c r="J16" s="25">
        <f t="shared" si="0"/>
        <v>0</v>
      </c>
    </row>
    <row r="17" spans="1:10" ht="20.100000000000001" customHeight="1" x14ac:dyDescent="0.2">
      <c r="A17" s="224"/>
      <c r="B17" s="227"/>
      <c r="C17" s="231"/>
      <c r="D17" s="231"/>
      <c r="E17" s="231">
        <f>+C17*D17</f>
        <v>0</v>
      </c>
      <c r="F17" s="236" t="s">
        <v>148</v>
      </c>
      <c r="G17" s="66"/>
      <c r="H17" s="24"/>
      <c r="I17" s="24"/>
      <c r="J17" s="25">
        <f t="shared" si="0"/>
        <v>0</v>
      </c>
    </row>
    <row r="18" spans="1:10" ht="20.100000000000001" customHeight="1" x14ac:dyDescent="0.2">
      <c r="A18" s="224"/>
      <c r="B18" s="227"/>
      <c r="C18" s="229"/>
      <c r="D18" s="229"/>
      <c r="E18" s="229"/>
      <c r="F18" s="233"/>
      <c r="G18" s="66"/>
      <c r="H18" s="24"/>
      <c r="I18" s="24"/>
      <c r="J18" s="25">
        <f t="shared" si="0"/>
        <v>0</v>
      </c>
    </row>
    <row r="19" spans="1:10" ht="20.100000000000001" customHeight="1" thickBot="1" x14ac:dyDescent="0.25">
      <c r="A19" s="225"/>
      <c r="B19" s="234"/>
      <c r="C19" s="235"/>
      <c r="D19" s="235"/>
      <c r="E19" s="235"/>
      <c r="F19" s="237"/>
      <c r="G19" s="67"/>
      <c r="H19" s="26"/>
      <c r="I19" s="26"/>
      <c r="J19" s="27">
        <f t="shared" si="0"/>
        <v>0</v>
      </c>
    </row>
    <row r="20" spans="1:10" ht="19.5" customHeight="1" thickTop="1" x14ac:dyDescent="0.2">
      <c r="A20" s="223" t="s">
        <v>149</v>
      </c>
      <c r="B20" s="226"/>
      <c r="C20" s="228"/>
      <c r="D20" s="228"/>
      <c r="E20" s="228">
        <f>+C20*D20</f>
        <v>0</v>
      </c>
      <c r="F20" s="238" t="s">
        <v>150</v>
      </c>
      <c r="G20" s="65"/>
      <c r="H20" s="22"/>
      <c r="I20" s="22"/>
      <c r="J20" s="23">
        <f t="shared" si="0"/>
        <v>0</v>
      </c>
    </row>
    <row r="21" spans="1:10" ht="19.5" customHeight="1" x14ac:dyDescent="0.2">
      <c r="A21" s="224"/>
      <c r="B21" s="227"/>
      <c r="C21" s="229"/>
      <c r="D21" s="229"/>
      <c r="E21" s="229"/>
      <c r="F21" s="233"/>
      <c r="G21" s="66"/>
      <c r="H21" s="24"/>
      <c r="I21" s="24"/>
      <c r="J21" s="25">
        <f t="shared" si="0"/>
        <v>0</v>
      </c>
    </row>
    <row r="22" spans="1:10" ht="19.5" customHeight="1" x14ac:dyDescent="0.2">
      <c r="A22" s="224"/>
      <c r="B22" s="227"/>
      <c r="C22" s="230"/>
      <c r="D22" s="230"/>
      <c r="E22" s="230"/>
      <c r="F22" s="233"/>
      <c r="G22" s="66"/>
      <c r="H22" s="24"/>
      <c r="I22" s="24"/>
      <c r="J22" s="25">
        <f t="shared" si="0"/>
        <v>0</v>
      </c>
    </row>
    <row r="23" spans="1:10" ht="19.5" customHeight="1" x14ac:dyDescent="0.2">
      <c r="A23" s="224"/>
      <c r="B23" s="227"/>
      <c r="C23" s="231"/>
      <c r="D23" s="231"/>
      <c r="E23" s="231">
        <f>+C23*D23</f>
        <v>0</v>
      </c>
      <c r="F23" s="232" t="s">
        <v>151</v>
      </c>
      <c r="G23" s="66"/>
      <c r="H23" s="24"/>
      <c r="I23" s="24"/>
      <c r="J23" s="25">
        <f t="shared" si="0"/>
        <v>0</v>
      </c>
    </row>
    <row r="24" spans="1:10" ht="19.5" customHeight="1" x14ac:dyDescent="0.2">
      <c r="A24" s="224"/>
      <c r="B24" s="227"/>
      <c r="C24" s="229"/>
      <c r="D24" s="229"/>
      <c r="E24" s="229"/>
      <c r="F24" s="233"/>
      <c r="G24" s="66"/>
      <c r="H24" s="24"/>
      <c r="I24" s="24"/>
      <c r="J24" s="25">
        <f t="shared" si="0"/>
        <v>0</v>
      </c>
    </row>
    <row r="25" spans="1:10" ht="19.5" customHeight="1" x14ac:dyDescent="0.2">
      <c r="A25" s="224"/>
      <c r="B25" s="227"/>
      <c r="C25" s="230"/>
      <c r="D25" s="230"/>
      <c r="E25" s="230"/>
      <c r="F25" s="233"/>
      <c r="G25" s="66"/>
      <c r="H25" s="24"/>
      <c r="I25" s="24"/>
      <c r="J25" s="25">
        <f t="shared" si="0"/>
        <v>0</v>
      </c>
    </row>
    <row r="26" spans="1:10" ht="19.5" customHeight="1" x14ac:dyDescent="0.2">
      <c r="A26" s="224"/>
      <c r="B26" s="227"/>
      <c r="C26" s="231"/>
      <c r="D26" s="231"/>
      <c r="E26" s="231">
        <f>+C26*D26</f>
        <v>0</v>
      </c>
      <c r="F26" s="232" t="s">
        <v>152</v>
      </c>
      <c r="G26" s="66"/>
      <c r="H26" s="24"/>
      <c r="I26" s="24"/>
      <c r="J26" s="25">
        <f t="shared" si="0"/>
        <v>0</v>
      </c>
    </row>
    <row r="27" spans="1:10" ht="19.5" customHeight="1" x14ac:dyDescent="0.2">
      <c r="A27" s="224"/>
      <c r="B27" s="227"/>
      <c r="C27" s="229"/>
      <c r="D27" s="229"/>
      <c r="E27" s="229"/>
      <c r="F27" s="233"/>
      <c r="G27" s="66"/>
      <c r="H27" s="24"/>
      <c r="I27" s="24"/>
      <c r="J27" s="25">
        <f t="shared" si="0"/>
        <v>0</v>
      </c>
    </row>
    <row r="28" spans="1:10" ht="19.5" customHeight="1" x14ac:dyDescent="0.2">
      <c r="A28" s="224"/>
      <c r="B28" s="227"/>
      <c r="C28" s="230"/>
      <c r="D28" s="230"/>
      <c r="E28" s="230"/>
      <c r="F28" s="233"/>
      <c r="G28" s="66"/>
      <c r="H28" s="24"/>
      <c r="I28" s="24"/>
      <c r="J28" s="25">
        <f t="shared" si="0"/>
        <v>0</v>
      </c>
    </row>
    <row r="29" spans="1:10" ht="19.5" customHeight="1" x14ac:dyDescent="0.2">
      <c r="A29" s="224"/>
      <c r="B29" s="227"/>
      <c r="C29" s="231"/>
      <c r="D29" s="231"/>
      <c r="E29" s="231">
        <f>+C29*D29</f>
        <v>0</v>
      </c>
      <c r="F29" s="232" t="s">
        <v>153</v>
      </c>
      <c r="G29" s="66"/>
      <c r="H29" s="24"/>
      <c r="I29" s="24"/>
      <c r="J29" s="25">
        <f t="shared" si="0"/>
        <v>0</v>
      </c>
    </row>
    <row r="30" spans="1:10" ht="19.5" customHeight="1" x14ac:dyDescent="0.2">
      <c r="A30" s="224"/>
      <c r="B30" s="227"/>
      <c r="C30" s="229"/>
      <c r="D30" s="229"/>
      <c r="E30" s="229"/>
      <c r="F30" s="233"/>
      <c r="G30" s="66"/>
      <c r="H30" s="24"/>
      <c r="I30" s="24"/>
      <c r="J30" s="25">
        <f t="shared" si="0"/>
        <v>0</v>
      </c>
    </row>
    <row r="31" spans="1:10" ht="19.5" customHeight="1" x14ac:dyDescent="0.2">
      <c r="A31" s="224"/>
      <c r="B31" s="227"/>
      <c r="C31" s="230"/>
      <c r="D31" s="230"/>
      <c r="E31" s="230"/>
      <c r="F31" s="233"/>
      <c r="G31" s="66"/>
      <c r="H31" s="24"/>
      <c r="I31" s="24"/>
      <c r="J31" s="25">
        <f t="shared" si="0"/>
        <v>0</v>
      </c>
    </row>
    <row r="32" spans="1:10" ht="19.5" customHeight="1" x14ac:dyDescent="0.2">
      <c r="A32" s="224"/>
      <c r="B32" s="227"/>
      <c r="C32" s="231"/>
      <c r="D32" s="231"/>
      <c r="E32" s="231">
        <f>+C32*D32</f>
        <v>0</v>
      </c>
      <c r="F32" s="232" t="s">
        <v>154</v>
      </c>
      <c r="G32" s="66"/>
      <c r="H32" s="24"/>
      <c r="I32" s="24"/>
      <c r="J32" s="25">
        <f t="shared" si="0"/>
        <v>0</v>
      </c>
    </row>
    <row r="33" spans="1:10" ht="19.5" customHeight="1" x14ac:dyDescent="0.2">
      <c r="A33" s="224"/>
      <c r="B33" s="227"/>
      <c r="C33" s="229"/>
      <c r="D33" s="229"/>
      <c r="E33" s="229"/>
      <c r="F33" s="233"/>
      <c r="G33" s="66"/>
      <c r="H33" s="24"/>
      <c r="I33" s="24"/>
      <c r="J33" s="25">
        <f t="shared" si="0"/>
        <v>0</v>
      </c>
    </row>
    <row r="34" spans="1:10" ht="19.5" customHeight="1" x14ac:dyDescent="0.2">
      <c r="A34" s="224"/>
      <c r="B34" s="227"/>
      <c r="C34" s="230"/>
      <c r="D34" s="230"/>
      <c r="E34" s="230"/>
      <c r="F34" s="233"/>
      <c r="G34" s="66"/>
      <c r="H34" s="24"/>
      <c r="I34" s="24"/>
      <c r="J34" s="25">
        <f t="shared" si="0"/>
        <v>0</v>
      </c>
    </row>
    <row r="35" spans="1:10" ht="19.5" customHeight="1" x14ac:dyDescent="0.2">
      <c r="A35" s="224"/>
      <c r="B35" s="227"/>
      <c r="C35" s="231"/>
      <c r="D35" s="231"/>
      <c r="E35" s="231">
        <f>+C35*D35</f>
        <v>0</v>
      </c>
      <c r="F35" s="236" t="s">
        <v>155</v>
      </c>
      <c r="G35" s="66"/>
      <c r="H35" s="24"/>
      <c r="I35" s="24"/>
      <c r="J35" s="25">
        <f t="shared" si="0"/>
        <v>0</v>
      </c>
    </row>
    <row r="36" spans="1:10" ht="19.5" customHeight="1" x14ac:dyDescent="0.2">
      <c r="A36" s="224"/>
      <c r="B36" s="227"/>
      <c r="C36" s="229"/>
      <c r="D36" s="229"/>
      <c r="E36" s="229"/>
      <c r="F36" s="233"/>
      <c r="G36" s="66"/>
      <c r="H36" s="24"/>
      <c r="I36" s="24"/>
      <c r="J36" s="25">
        <f t="shared" si="0"/>
        <v>0</v>
      </c>
    </row>
    <row r="37" spans="1:10" ht="19.5" customHeight="1" thickBot="1" x14ac:dyDescent="0.25">
      <c r="A37" s="225"/>
      <c r="B37" s="234"/>
      <c r="C37" s="235"/>
      <c r="D37" s="235"/>
      <c r="E37" s="235"/>
      <c r="F37" s="237"/>
      <c r="G37" s="67"/>
      <c r="H37" s="26"/>
      <c r="I37" s="26"/>
      <c r="J37" s="27">
        <f t="shared" si="0"/>
        <v>0</v>
      </c>
    </row>
    <row r="38" spans="1:10" ht="13.5" thickTop="1" x14ac:dyDescent="0.2"/>
    <row r="39" spans="1:10" x14ac:dyDescent="0.2">
      <c r="A39" s="28" t="s">
        <v>156</v>
      </c>
    </row>
    <row r="40" spans="1:10" x14ac:dyDescent="0.2">
      <c r="A40" s="222" t="s">
        <v>157</v>
      </c>
      <c r="B40" s="222"/>
      <c r="C40" s="222"/>
      <c r="D40" s="222"/>
      <c r="E40" s="222"/>
      <c r="F40" s="222"/>
      <c r="G40" s="222"/>
      <c r="H40" s="222"/>
      <c r="I40" s="222"/>
      <c r="J40" s="222"/>
    </row>
    <row r="67" ht="12" customHeight="1" x14ac:dyDescent="0.2"/>
  </sheetData>
  <mergeCells count="59">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 ref="D11:D13"/>
    <mergeCell ref="E11:E13"/>
    <mergeCell ref="F11:F13"/>
    <mergeCell ref="E23:E25"/>
    <mergeCell ref="F23:F25"/>
    <mergeCell ref="B14:B16"/>
    <mergeCell ref="C14:C16"/>
    <mergeCell ref="D14:D16"/>
    <mergeCell ref="E14:E16"/>
    <mergeCell ref="F14:F16"/>
    <mergeCell ref="B17:B19"/>
    <mergeCell ref="C17:C19"/>
    <mergeCell ref="D17:D19"/>
    <mergeCell ref="B29:B31"/>
    <mergeCell ref="C29:C31"/>
    <mergeCell ref="D29:D31"/>
    <mergeCell ref="F29:F31"/>
    <mergeCell ref="E20:E22"/>
    <mergeCell ref="F20:F22"/>
    <mergeCell ref="B23:B25"/>
    <mergeCell ref="C23:C25"/>
    <mergeCell ref="D23:D25"/>
    <mergeCell ref="B26:B28"/>
    <mergeCell ref="C26:C28"/>
    <mergeCell ref="D26:D28"/>
    <mergeCell ref="E26:E28"/>
    <mergeCell ref="F26:F28"/>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2B0D03-404E-412F-B500-2E5CD1A9C550}">
  <ds:schemaRefs>
    <ds:schemaRef ds:uri="http://purl.org/dc/elements/1.1/"/>
    <ds:schemaRef ds:uri="http://purl.org/dc/dcmitype/"/>
    <ds:schemaRef ds:uri="http://schemas.microsoft.com/office/2006/documentManagement/types"/>
    <ds:schemaRef ds:uri="http://schemas.microsoft.com/office/2006/metadata/properties"/>
    <ds:schemaRef ds:uri="1fee7bf6-0178-4b90-9348-e91dc6fe0c66"/>
    <ds:schemaRef ds:uri="bf7a2af0-3c4d-462f-a8c1-eded84cc76a1"/>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2EF88B3-F913-4948-9A6E-FB50FEBDB4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13</vt:i4>
      </vt:variant>
    </vt:vector>
  </HeadingPairs>
  <TitlesOfParts>
    <vt:vector size="22" baseType="lpstr">
      <vt:lpstr>UPUTE</vt:lpstr>
      <vt:lpstr>PRIORITETNE I REFORMSKE MJERE</vt:lpstr>
      <vt:lpstr>INVESTICIJSKE MJERE</vt:lpstr>
      <vt:lpstr>OSTALE MJERE</vt:lpstr>
      <vt:lpstr>PRILOG 1 </vt:lpstr>
      <vt:lpstr>POKAZATELJI ISHODA</vt:lpstr>
      <vt:lpstr>IZVJEĆE MJERE</vt:lpstr>
      <vt:lpstr>IZVJEŠĆE CILJEVI</vt:lpstr>
      <vt:lpstr>TABLICA RIZIKA</vt:lpstr>
      <vt:lpstr>'PRILOG 1 '!_Hlk204334094</vt:lpstr>
      <vt:lpstr>'PRILOG 1 '!_Hlk204334644</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Korisnik166</cp:lastModifiedBy>
  <cp:revision/>
  <cp:lastPrinted>2025-09-19T12:09:00Z</cp:lastPrinted>
  <dcterms:created xsi:type="dcterms:W3CDTF">2010-03-25T12:47:07Z</dcterms:created>
  <dcterms:modified xsi:type="dcterms:W3CDTF">2025-09-19T12:18:30Z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